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3E" lockStructure="1"/>
  <bookViews>
    <workbookView xWindow="360" yWindow="135" windowWidth="14355" windowHeight="12345" activeTab="2"/>
  </bookViews>
  <sheets>
    <sheet name="Соответствие ГОСТ" sheetId="1" r:id="rId1"/>
    <sheet name="Описание" sheetId="2" r:id="rId2"/>
    <sheet name="Выходные данные" sheetId="3" r:id="rId3"/>
  </sheets>
  <definedNames>
    <definedName name="_xlnm._FilterDatabase" localSheetId="0" hidden="1">'Соответствие ГОСТ'!$A$1:$N$445</definedName>
  </definedNames>
  <calcPr calcId="145621"/>
</workbook>
</file>

<file path=xl/calcChain.xml><?xml version="1.0" encoding="utf-8"?>
<calcChain xmlns="http://schemas.openxmlformats.org/spreadsheetml/2006/main">
  <c r="I23" i="1" l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3" i="1"/>
  <c r="J33" i="1" s="1"/>
  <c r="I34" i="1"/>
  <c r="J34" i="1" s="1"/>
  <c r="I35" i="1"/>
  <c r="J35" i="1" s="1"/>
  <c r="I36" i="1"/>
  <c r="J36" i="1" s="1"/>
  <c r="I37" i="1"/>
  <c r="J37" i="1" s="1"/>
  <c r="I39" i="1"/>
  <c r="J39" i="1" s="1"/>
  <c r="I41" i="1"/>
  <c r="J41" i="1" s="1"/>
  <c r="I42" i="1"/>
  <c r="J42" i="1" s="1"/>
  <c r="I43" i="1"/>
  <c r="J43" i="1" s="1"/>
  <c r="I44" i="1"/>
  <c r="J44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3" i="1"/>
  <c r="J53" i="1" s="1"/>
  <c r="I54" i="1"/>
  <c r="J54" i="1" s="1"/>
  <c r="I55" i="1"/>
  <c r="J55" i="1" s="1"/>
  <c r="I57" i="1"/>
  <c r="J57" i="1" s="1"/>
  <c r="I58" i="1"/>
  <c r="J58" i="1" s="1"/>
  <c r="I59" i="1"/>
  <c r="J59" i="1" s="1"/>
  <c r="I60" i="1"/>
  <c r="J60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9" i="1"/>
  <c r="J69" i="1" s="1"/>
  <c r="I70" i="1"/>
  <c r="J70" i="1" s="1"/>
  <c r="I71" i="1"/>
  <c r="J71" i="1" s="1"/>
  <c r="I72" i="1"/>
  <c r="J72" i="1" s="1"/>
  <c r="I73" i="1"/>
  <c r="J73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1" i="1"/>
  <c r="J101" i="1" s="1"/>
  <c r="I102" i="1"/>
  <c r="J102" i="1" s="1"/>
  <c r="I103" i="1"/>
  <c r="J103" i="1" s="1"/>
  <c r="I105" i="1"/>
  <c r="J105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6" i="1"/>
  <c r="J116" i="1" s="1"/>
  <c r="I117" i="1"/>
  <c r="J117" i="1" s="1"/>
  <c r="I118" i="1"/>
  <c r="J118" i="1" s="1"/>
  <c r="I119" i="1"/>
  <c r="J119" i="1" s="1"/>
  <c r="I122" i="1"/>
  <c r="J122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6" i="1"/>
  <c r="J156" i="1" s="1"/>
  <c r="I157" i="1"/>
  <c r="J157" i="1" s="1"/>
  <c r="I158" i="1"/>
  <c r="J158" i="1" s="1"/>
  <c r="I159" i="1"/>
  <c r="J159" i="1" s="1"/>
  <c r="I160" i="1"/>
  <c r="J160" i="1" s="1"/>
  <c r="I162" i="1"/>
  <c r="J162" i="1" s="1"/>
  <c r="I163" i="1"/>
  <c r="J163" i="1" s="1"/>
  <c r="I164" i="1"/>
  <c r="J164" i="1" s="1"/>
  <c r="I165" i="1"/>
  <c r="J165" i="1" s="1"/>
  <c r="I166" i="1"/>
  <c r="J166" i="1" s="1"/>
  <c r="I168" i="1"/>
  <c r="J168" i="1" s="1"/>
  <c r="I169" i="1"/>
  <c r="J169" i="1" s="1"/>
  <c r="I170" i="1"/>
  <c r="J170" i="1" s="1"/>
  <c r="I171" i="1"/>
  <c r="J171" i="1" s="1"/>
  <c r="I173" i="1"/>
  <c r="J173" i="1" s="1"/>
  <c r="I174" i="1"/>
  <c r="J174" i="1" s="1"/>
  <c r="I175" i="1"/>
  <c r="J175" i="1" s="1"/>
  <c r="I176" i="1"/>
  <c r="J176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9" i="1"/>
  <c r="J199" i="1" s="1"/>
  <c r="I200" i="1"/>
  <c r="J200" i="1" s="1"/>
  <c r="I201" i="1"/>
  <c r="J201" i="1" s="1"/>
  <c r="I202" i="1"/>
  <c r="J202" i="1" s="1"/>
  <c r="I203" i="1"/>
  <c r="J203" i="1" s="1"/>
  <c r="I205" i="1"/>
  <c r="J205" i="1" s="1"/>
  <c r="I206" i="1"/>
  <c r="J206" i="1" s="1"/>
  <c r="I207" i="1"/>
  <c r="J207" i="1" s="1"/>
  <c r="I208" i="1"/>
  <c r="J208" i="1" s="1"/>
  <c r="I209" i="1"/>
  <c r="J209" i="1" s="1"/>
  <c r="I211" i="1"/>
  <c r="J211" i="1" s="1"/>
  <c r="I212" i="1"/>
  <c r="J212" i="1" s="1"/>
  <c r="I213" i="1"/>
  <c r="J213" i="1" s="1"/>
  <c r="I214" i="1"/>
  <c r="J214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4" i="1"/>
  <c r="J234" i="1" s="1"/>
  <c r="I235" i="1"/>
  <c r="J235" i="1" s="1"/>
  <c r="I236" i="1"/>
  <c r="J236" i="1" s="1"/>
  <c r="I237" i="1"/>
  <c r="J237" i="1" s="1"/>
  <c r="I238" i="1"/>
  <c r="J238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1" i="1"/>
  <c r="J261" i="1" s="1"/>
  <c r="I262" i="1"/>
  <c r="J262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1" i="1"/>
  <c r="J281" i="1" s="1"/>
  <c r="I282" i="1"/>
  <c r="J282" i="1" s="1"/>
  <c r="I283" i="1"/>
  <c r="J283" i="1" s="1"/>
  <c r="I285" i="1"/>
  <c r="J285" i="1" s="1"/>
  <c r="I286" i="1"/>
  <c r="J286" i="1" s="1"/>
  <c r="I287" i="1"/>
  <c r="J287" i="1" s="1"/>
  <c r="I289" i="1"/>
  <c r="J289" i="1" s="1"/>
  <c r="I290" i="1"/>
  <c r="J290" i="1" s="1"/>
  <c r="I291" i="1"/>
  <c r="J291" i="1" s="1"/>
  <c r="I292" i="1"/>
  <c r="J292" i="1" s="1"/>
  <c r="I294" i="1"/>
  <c r="J294" i="1" s="1"/>
  <c r="I295" i="1"/>
  <c r="J295" i="1" s="1"/>
  <c r="I296" i="1"/>
  <c r="J296" i="1" s="1"/>
  <c r="I297" i="1"/>
  <c r="J297" i="1" s="1"/>
  <c r="I299" i="1"/>
  <c r="J299" i="1" s="1"/>
  <c r="I300" i="1"/>
  <c r="J300" i="1" s="1"/>
  <c r="I301" i="1"/>
  <c r="J301" i="1" s="1"/>
  <c r="I302" i="1"/>
  <c r="J302" i="1" s="1"/>
  <c r="I303" i="1"/>
  <c r="J303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3" i="1"/>
  <c r="J313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4" i="1"/>
  <c r="J324" i="1" s="1"/>
  <c r="I325" i="1"/>
  <c r="J325" i="1" s="1"/>
  <c r="I326" i="1"/>
  <c r="J326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40" i="1"/>
  <c r="J340" i="1" s="1"/>
  <c r="I341" i="1"/>
  <c r="J341" i="1" s="1"/>
  <c r="I342" i="1"/>
  <c r="J342" i="1" s="1"/>
  <c r="I343" i="1"/>
  <c r="J343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5" i="1"/>
  <c r="J355" i="1" s="1"/>
  <c r="I356" i="1"/>
  <c r="J356" i="1" s="1"/>
  <c r="I357" i="1"/>
  <c r="J357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9" i="1"/>
  <c r="J369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8" i="1"/>
  <c r="J378" i="1" s="1"/>
  <c r="I379" i="1"/>
  <c r="J379" i="1" s="1"/>
  <c r="I380" i="1"/>
  <c r="J380" i="1" s="1"/>
  <c r="I381" i="1"/>
  <c r="J381" i="1" s="1"/>
  <c r="I384" i="1"/>
  <c r="J384" i="1" s="1"/>
  <c r="I385" i="1"/>
  <c r="J385" i="1" s="1"/>
  <c r="I386" i="1"/>
  <c r="J386" i="1" s="1"/>
  <c r="I387" i="1"/>
  <c r="J387" i="1" s="1"/>
  <c r="I389" i="1"/>
  <c r="J389" i="1" s="1"/>
  <c r="I390" i="1"/>
  <c r="J390" i="1" s="1"/>
  <c r="I391" i="1"/>
  <c r="J391" i="1" s="1"/>
  <c r="I393" i="1"/>
  <c r="J393" i="1" s="1"/>
  <c r="I394" i="1"/>
  <c r="J394" i="1" s="1"/>
  <c r="I395" i="1"/>
  <c r="J395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9" i="1"/>
  <c r="J409" i="1" s="1"/>
  <c r="I410" i="1"/>
  <c r="J410" i="1" s="1"/>
  <c r="I411" i="1"/>
  <c r="J411" i="1" s="1"/>
  <c r="I413" i="1"/>
  <c r="J413" i="1" s="1"/>
  <c r="I414" i="1"/>
  <c r="J414" i="1" s="1"/>
  <c r="I415" i="1"/>
  <c r="J415" i="1" s="1"/>
  <c r="I416" i="1"/>
  <c r="J416" i="1" s="1"/>
  <c r="I417" i="1"/>
  <c r="J417" i="1" s="1"/>
  <c r="I419" i="1"/>
  <c r="J419" i="1" s="1"/>
  <c r="I420" i="1"/>
  <c r="J420" i="1" s="1"/>
  <c r="I421" i="1"/>
  <c r="J421" i="1" s="1"/>
  <c r="I423" i="1"/>
  <c r="J423" i="1" s="1"/>
  <c r="I424" i="1"/>
  <c r="J424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J433" i="1" s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2" i="1"/>
  <c r="J442" i="1" s="1"/>
  <c r="I443" i="1"/>
  <c r="J443" i="1" s="1"/>
  <c r="I444" i="1"/>
  <c r="J444" i="1" s="1"/>
  <c r="I445" i="1"/>
  <c r="J445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J14" i="1"/>
  <c r="I14" i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4" i="1"/>
  <c r="L1" i="1" l="1"/>
  <c r="J4" i="1"/>
  <c r="K1" i="1" s="1"/>
  <c r="J1" i="1" l="1"/>
  <c r="H1" i="1" s="1"/>
  <c r="M1" i="1" l="1"/>
</calcChain>
</file>

<file path=xl/sharedStrings.xml><?xml version="1.0" encoding="utf-8"?>
<sst xmlns="http://schemas.openxmlformats.org/spreadsheetml/2006/main" count="1386" uniqueCount="644">
  <si>
    <t>Условие выполнения</t>
  </si>
  <si>
    <t>Требование выполнено</t>
  </si>
  <si>
    <t>Требование применимо</t>
  </si>
  <si>
    <t>Свидетельство выполнения</t>
  </si>
  <si>
    <t>Раздел
(пункт)</t>
  </si>
  <si>
    <t>Общие требования</t>
  </si>
  <si>
    <t>4.1</t>
  </si>
  <si>
    <t>Беспристрастность</t>
  </si>
  <si>
    <t>4.1.1</t>
  </si>
  <si>
    <t>Лабораторная деятельность осуществляется беспристрастно</t>
  </si>
  <si>
    <t>Лабораторная деятельность структурирована таким образом, что обеспечивает беспристрастность</t>
  </si>
  <si>
    <t>Лабораторная деятельность управляется таким образом, что обеспечивает беспристрастность</t>
  </si>
  <si>
    <t>4.1.2</t>
  </si>
  <si>
    <t>4.1.3</t>
  </si>
  <si>
    <t>4.1.4</t>
  </si>
  <si>
    <t>4.1.5</t>
  </si>
  <si>
    <t>Руководство лаборатории приняло обязательства по беспристрастности</t>
  </si>
  <si>
    <t>Лаборатория несет ответственность за беспристрастность своей лабораторной деятельности</t>
  </si>
  <si>
    <t>Лаборатория не допускает коммерческого, финансового или иного давления, ставящего беспристрастность под угрозу</t>
  </si>
  <si>
    <t>Лаборатория идентифицирует риски для своей беспристрастности на постоянной основе</t>
  </si>
  <si>
    <t>Идентифицируемые риски включают в себя риски, возникающие в процессе деятельности лаборатории, в результате ее отношений или отношений ее персонала</t>
  </si>
  <si>
    <t>Для идентифицированных рисков лаборатория может продемонстрировать, каким образом эти риски были устранены или минимизированы</t>
  </si>
  <si>
    <t>ДА</t>
  </si>
  <si>
    <t>НЕТ</t>
  </si>
  <si>
    <t>4.2</t>
  </si>
  <si>
    <t>Конфиденциальность</t>
  </si>
  <si>
    <t>4.2.1</t>
  </si>
  <si>
    <t>4.2.2</t>
  </si>
  <si>
    <t>4.2.3</t>
  </si>
  <si>
    <t>4.2.4</t>
  </si>
  <si>
    <t xml:space="preserve">Лаборатория на основе юридически значимых обязательств несет ответственность за управление всей информацией, поступившей извне или полученной в процессе выполнения лабораторной деятельности </t>
  </si>
  <si>
    <t>Лаборатория заранее информирует заказчика об информации, которую она намерена разместить в открытом доступе</t>
  </si>
  <si>
    <t>Публикация информации без предварительного информирования заказчика была осуществлена с его разрешения или согласована с ним</t>
  </si>
  <si>
    <t>Вся иная информация считается представляющей коммерческую тайну и рассматривается в качестве конфиденциальной</t>
  </si>
  <si>
    <t>В случае раскрытия информации в соответствии с законодательством или договорными отношениями лаборатория уведомляет заказчика или иное заинтересованное лицо о раскрытой информации, если это не запрещено законодательно</t>
  </si>
  <si>
    <t>Информация о заказчике, полученная не от самого заказчика, остается конфиденциальной в рамках отношений заказчика и лаборатории</t>
  </si>
  <si>
    <t>Сведения об источнике такой информации являются конфиденциальными для лаборатории и не передаются заказчику, если это не согласовано с источником информации</t>
  </si>
  <si>
    <t>Персонал, включая любых членов комитетов, подрядчиков, персонал внешних органов или отдельных лиц, действующих от имени лаборатории, соблюдает конфиденциальность всей информации, полученной или созданной в ходе выполнения лабораторной деятельности, за исключением случаев, предусмотренных законодательством</t>
  </si>
  <si>
    <t>5</t>
  </si>
  <si>
    <t>Требования к структуре</t>
  </si>
  <si>
    <t>5.1</t>
  </si>
  <si>
    <t>Лаборатория является юридическим лицом или подразделением юридического лица, несущего юридическую ответственность за ее деятельность</t>
  </si>
  <si>
    <t>5.2</t>
  </si>
  <si>
    <t>5.3</t>
  </si>
  <si>
    <t>5.4</t>
  </si>
  <si>
    <t>5.5</t>
  </si>
  <si>
    <t>5.6</t>
  </si>
  <si>
    <t>Лаборатория определила руководство, несущее полную ответственность за лабораторию</t>
  </si>
  <si>
    <t>Лаборатория определила и документировала область лабораторной деятельности, при осуществлении которой она соответствует стандарту</t>
  </si>
  <si>
    <t>Эта область не включает в себя деятельность, осуществляемую на постоянной основе внешними поставщиками</t>
  </si>
  <si>
    <t>Лаборатория осуществляет свою деятельность в соответствии с требованиями стандарта, своих заказчиков, регулирующих органов и организацией, обеспечивающих признание</t>
  </si>
  <si>
    <t>Лаборатория несет ответственность за деятельность, осуществляемую во всех местах ее постоянного размещения, вне мест ее постоянного размещения, на временных и передвижных площадках и на объектах заказчика</t>
  </si>
  <si>
    <t>Лаборатория определила организационную и управленческую структуру лаборатории, ее место в головной организации и взаимосвязи между управленческими, техническими и вспомогательными службами</t>
  </si>
  <si>
    <t>Лаборатория установила ответственность, полномочия и взаимоотношения сотрудников, занятых в управлении, выполнении или проверке работ, влияющих на результаты лабораторной деятельности</t>
  </si>
  <si>
    <t>Лаборатория документировала процедуры, в объеме, необходимом для обеспечения стабильного осуществления своей деятельности и достоверности результатов</t>
  </si>
  <si>
    <t>Лаборатория имеет персонал, обладающий полномочиями и ресурсами для выполнения своих обязанностей для</t>
  </si>
  <si>
    <t>6</t>
  </si>
  <si>
    <t>Требования к ресурсам</t>
  </si>
  <si>
    <t>6.1</t>
  </si>
  <si>
    <t>Лаборатория располагает персоналом, помещениями, оборудованием, системами и вспомогательными службами, необходимыми для управления и осуществления лабораторной деятельности</t>
  </si>
  <si>
    <t>6.2</t>
  </si>
  <si>
    <t>Персонал</t>
  </si>
  <si>
    <t>6.2.1</t>
  </si>
  <si>
    <t>6.2.2</t>
  </si>
  <si>
    <t>6.2.3</t>
  </si>
  <si>
    <t>6.2.4</t>
  </si>
  <si>
    <t>6.2.5</t>
  </si>
  <si>
    <t>Персонал лаборатории – постоянный и привлекаемый – который может повлиять на деятельности лаборатории, действует беспристрастно, компетентен и работает в соответствии с требованиями системы менеджмента лаборатории</t>
  </si>
  <si>
    <t>Лаборатория документировала требования к компетентности персонала для каждой функции, влияющей на результаты лабораторной деятельности, включая требования к образованию, квалификации, профессиональной подготовке, техническим знаниям, навыкам и опыту</t>
  </si>
  <si>
    <t>Лаборатория гарантирует компетентность персонала для выполнения лабораторной деятельности, за которую он несет ответственность, и для оценки значимости отклонений</t>
  </si>
  <si>
    <t>Руководство довело до каждого сотрудника его обязанности, ответственность и полномочия</t>
  </si>
  <si>
    <t>Лаборатория имеет процедуру по</t>
  </si>
  <si>
    <t>6.2.6</t>
  </si>
  <si>
    <t>Лаборатория наделила полномочиями персонал на выполнение конкретной лабораторной деятельности, включая</t>
  </si>
  <si>
    <t>6.3</t>
  </si>
  <si>
    <t>Помещения и условия окружающей среды</t>
  </si>
  <si>
    <t>6.3.1</t>
  </si>
  <si>
    <t>6.3.2</t>
  </si>
  <si>
    <t>6.3.3</t>
  </si>
  <si>
    <t>6.3.4</t>
  </si>
  <si>
    <t>6.3.5</t>
  </si>
  <si>
    <t>Помещения пригодны для осуществления лабораторной деятельности и не оказывают негативного влияния на достоверность получаемых результатов</t>
  </si>
  <si>
    <t>Условия окружающей среды пригодны для осуществления лабораторной деятельности и не оказывают негативного влияния на достоверность получаемых результатов</t>
  </si>
  <si>
    <t>Требования, предъявляемые к помещениям, необходимым для осуществления лабораторной деятельности, документированы</t>
  </si>
  <si>
    <t>Требования, предъявляемые условиям окружающей среды, необходимым для осуществления лабораторной деятельности, документированы</t>
  </si>
  <si>
    <t>управляет условиями окружающей среды</t>
  </si>
  <si>
    <t xml:space="preserve">Лаборатория  </t>
  </si>
  <si>
    <t xml:space="preserve">осуществляет мониторинг условий окружающей среды </t>
  </si>
  <si>
    <t>регистрирует условия окружающей среды в соответствии с техническими требованиями, методами и методиками или в случаях, когда они влияют на достоверность результатов</t>
  </si>
  <si>
    <t>Лаборатория обеспечивает соответствие требованиям стандарта помещений на объектах, находящихся вне ее постоянного управления</t>
  </si>
  <si>
    <t>Лаборатория обеспечивает соответствие требованиям стандарта условий окружающей среды на объектах, находящихся вне ее постоянного управления</t>
  </si>
  <si>
    <t>6.4</t>
  </si>
  <si>
    <t>Оборудование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</si>
  <si>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</si>
  <si>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</si>
  <si>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</si>
  <si>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</si>
  <si>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</si>
  <si>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</si>
  <si>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</si>
  <si>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</si>
  <si>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</si>
  <si>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</si>
  <si>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Лаборатория имеет доступ к оборудованию, необходимому для надлежащего осуществления лабораторной деятельности и которое может влиять на ее результат</t>
  </si>
  <si>
    <t>Оборудование, которое лаборатория использует вне зоны ее постоянного управления, соответствует требованиям стандарта</t>
  </si>
  <si>
    <t>Лаборатория имеет процедуры обращения с оборудованием, его транспортировки, хранения, эксплуатации и планового обслуживания</t>
  </si>
  <si>
    <t>Лаборатория обеспечила надлежащее функционирование оборудование, предотвращение его загрязнения или повреждения</t>
  </si>
  <si>
    <t>Лаборатория подтверждает соответствие оборудования установленным требованиям перед вводом его в эксплуатацию или после возврата в эксплуатацию</t>
  </si>
  <si>
    <t>Оборудование, используемое для измерений, обеспечивает точность и/или неопределенность измерений, требуемые для получения достоверного результата</t>
  </si>
  <si>
    <t>Измерительное оборудование лаборатории откалибровано в тех случаях, когда:
- точность и неопределенность измерений влияют на достоверность представляемых результатов,
- калибровка требуется для установления метрологической прослеживаемости представляемых результатов</t>
  </si>
  <si>
    <t>Лаборатория разработала программу калибровки</t>
  </si>
  <si>
    <t>Программа калибровки пересматривается и корректируется в случае необходимости</t>
  </si>
  <si>
    <t>Все оборудование, требующее калибровки или имеющее срок годности, соответствующим образом маркировано, закодировано или идентифицировано иным способом, позволяющим быстро определить статус калибровки и срок годности</t>
  </si>
  <si>
    <t>Лаборатория выводит оборудование из эксплуатации, если оно:
- было подвергнуто перегрузке или неправильному обращению,
-  выдает сомнительные результаты,
- является дефектным или не соответствует установленным требованиям</t>
  </si>
  <si>
    <t>Все оборудование, выведенное из эксплуатации в ситуациях, перечисленных выше, изолировано для предотвращения его использования или имеет маркировку, как неисправное</t>
  </si>
  <si>
    <t>6.4.11</t>
  </si>
  <si>
    <t>6.4.12</t>
  </si>
  <si>
    <t>6.4.13</t>
  </si>
  <si>
    <t>Лаборатория в соответствии с установленной процедурой проводит промежуточные проверки в тех случаях, когда это необходимо для поддержания уверенности в исправности оборудования</t>
  </si>
  <si>
    <t>В тех случаях, когда результаты калибровки и сведения о стандартных образцах включают в себя опорные значения или поправочные коэффициенты, лаборатория обновляет и надлежащим образом применяет опорные значения и поправочные коэффициенты в соответствии с установленными требованиями</t>
  </si>
  <si>
    <t>Лаборатория предпринимает меры для предотвращения непреднамеренных калибровок оборудования, способных привести к признанию результатов недействительными</t>
  </si>
  <si>
    <t>Лаборатория ведет записи о состоянии оборудования, которое может повлиять на лабораторную деятельность</t>
  </si>
  <si>
    <t>Эти записи включают в себя (если применимо):</t>
  </si>
  <si>
    <t>6.5</t>
  </si>
  <si>
    <t>Метрологическая прослеживаемость</t>
  </si>
  <si>
    <t>6.5.1</t>
  </si>
  <si>
    <t>6.5.2</t>
  </si>
  <si>
    <t>6.5.3</t>
  </si>
  <si>
    <t>Лаборатория установила и поддерживает метрологическую прослеживаемость результатов своих измерений посредством документированной непрерывной цепочки калибровок, каждая из которых вносит свой вклад в неопределенность измерений, связывая их с соответствующим эталоном</t>
  </si>
  <si>
    <t>Лаборатория обеспечивает прослеживаемость результатов измерений к системе СИ посредством:
- калибровки в компетентной лаборатории,
- сертифицированных значений сертифицированных стандартных образцов компетентного производителя с указанной метрологической прослеживаемостью к СИ, или
- непосредственной реализации единиц СИ, подтвержденной сличениями, прямыми или косвенными, с национальными или международными эталонами</t>
  </si>
  <si>
    <t>Лаборатория, в тех случаях, когда установление метрологической прослеживаемости к единицам СИ невозможно с технической точки зрения, способна продемонстрировать метрологическую прослеживаемость к соответствующему эталону, в качестве которого может выступать:
- сертифицированные значения сертифицированных стандартных образцов, представленных компетентным изготовителем,
- результаты, полученные с применением референтных методик измерений установленных методов или согласованных стандартов, которые четко описаны и приняты, как обеспечивающие результаты измерений, пригодные для их предполагаемого использования и подтвержденные соответствующим сличением</t>
  </si>
  <si>
    <t>6.6</t>
  </si>
  <si>
    <t>Продукция и услуги, предоставляемые внешними поставщиками</t>
  </si>
  <si>
    <t>6.6.1</t>
  </si>
  <si>
    <t>6.6.2</t>
  </si>
  <si>
    <t>6.6.3</t>
  </si>
  <si>
    <t>Лаборатория обеспечивает пригодность используемых и влияющих на ее деятельность продукции и услуг, предоставляемых внешними поставщиками в тех случаях, когда они:
-  предназначены для использования в собственной лабораторной деятельности,
- предоставляются лабораторией – частично или полностью – напрямую заказчику в том состоянии, в каком были получены от внешнего поставщика,
- используются для обеспечения деятельности лаборатории</t>
  </si>
  <si>
    <t>Лаборатория</t>
  </si>
  <si>
    <t>Лаборатория информирует внешних поставщиков о своих требованиях к:</t>
  </si>
  <si>
    <t>7</t>
  </si>
  <si>
    <t>Требования к процессу</t>
  </si>
  <si>
    <t>7.1</t>
  </si>
  <si>
    <t>Рассмотрение запросов, тендеров и договоров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</si>
  <si>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</si>
  <si>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</si>
  <si>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</si>
  <si>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</si>
  <si>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</si>
  <si>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</si>
  <si>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</si>
  <si>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</si>
  <si>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Лаборатория имеет процедуру для рассмотрения запросов, тендеров и договоров</t>
  </si>
  <si>
    <t>Эта процедура обеспечивает следующее:</t>
  </si>
  <si>
    <t>Лаборатория информирует заказчика, если запрашиваемый им метод является неприменимым или устаревшим</t>
  </si>
  <si>
    <t>Лаборатория четко определяет спецификации или стандарты и правила принятия решений в тех случаях, когда заказчик запросил заключение о соответствии спецификации или стандарту на испытания или калибровку</t>
  </si>
  <si>
    <t>Лаборатория сообщает заказчику правило принятия решения и согласовывает его с заказчиком, если это правило не определено в спецификации или стандарте</t>
  </si>
  <si>
    <t>Лаборатория любые отличия между запросом или тендерными предложениями и контрактом устраняет до начала выполнения лабораторных работ</t>
  </si>
  <si>
    <t>Все контракты между лабораторией и заказчиками являются взаимоприемлемыми</t>
  </si>
  <si>
    <t>Отступления от положений контракта, запрашиваемые заказчиком, не влияют на объективность лаборатории и достоверность ее результатов</t>
  </si>
  <si>
    <t>Лаборатория информирует заказчика о любых отклонениях от условий договора</t>
  </si>
  <si>
    <t>Лаборатория проводит повторный анализ договора, если в него внесены изменения после того, как работы начались</t>
  </si>
  <si>
    <t>Все изменения договора доводятся до сведения всех сотрудников, на деятельность которых эти изменения влияют</t>
  </si>
  <si>
    <t>Лаборатория уточняет запросы заказчика с самим заказчиком или его представителем</t>
  </si>
  <si>
    <t>Лаборатория сотрудничает с заказчиками или их представителями в части мониторинга действий лаборатории, связанных с выполняемой работой</t>
  </si>
  <si>
    <t>Лаборатория сохраняет записи о результатах анализа, включая все значимые изменения</t>
  </si>
  <si>
    <t>Лаборатория сохраняет записи соответствующих переговоров с заказчиком, касающиеся его требований или результатов лабораторной деятельности</t>
  </si>
  <si>
    <t>7.2</t>
  </si>
  <si>
    <t>Выбор, верификация и валидация методик</t>
  </si>
  <si>
    <t>7.2.1</t>
  </si>
  <si>
    <t>Выбор и верификация методов</t>
  </si>
  <si>
    <t>7.2.1.1</t>
  </si>
  <si>
    <t>7.2.1.2</t>
  </si>
  <si>
    <t>7.2.1.3</t>
  </si>
  <si>
    <t>7.2.1.4</t>
  </si>
  <si>
    <t>7.2.1.5</t>
  </si>
  <si>
    <t>7.2.1.6</t>
  </si>
  <si>
    <t>7.2.1.7</t>
  </si>
  <si>
    <t>Лаборатория применяет соответствующие методы и методики для всех видов лабораторной деятельности и при необходимости для оценивания неопределенности измерений, а также статистические методы для анализа данных</t>
  </si>
  <si>
    <t>Все методики, процедуры и сопутствующая документация, такая, как инструкции, стандарты, руководства и справочные данные, имеющие отношение к лабораторным работам, поддерживаются в актуальном состоянии и легко доступны персоналу</t>
  </si>
  <si>
    <t>Лаборатория обеспечивает применение последней действующей редакции метода за исключением, когда ее применение является нецелесообразным или невозможным</t>
  </si>
  <si>
    <t>В случае необходимости для применения метода разрабатываются дополнительные уточнения, обеспечивающие непротиворечивое применение метода</t>
  </si>
  <si>
    <t>В случае, когда заказчик не определяет метод, лаборатория самостоятельно выбирает подходящий метод и информирует об этом заказчика</t>
  </si>
  <si>
    <t>Лаборатория до применения методов подтверждает, что она может надлежащим образом выполнить их, гарантируя, что она может обеспечить требуемые результаты</t>
  </si>
  <si>
    <t>Лаборатория сохраняет записи о верификации</t>
  </si>
  <si>
    <t>В тех случаях, когда в методы внесены изменения разработчиком, лаборатория проводит повторную верификацию в полном объеме</t>
  </si>
  <si>
    <t>При необходимости разработки нового метода она планируется и назначается компетентный персонал, обеспеченный необходимыми ресурсами</t>
  </si>
  <si>
    <t>В процессе разработки метода проводится периодическая оценка работ для подтверждения выполнения требований заказчика</t>
  </si>
  <si>
    <t>Любые изменения плана разработки должны быть согласованы и утверждены</t>
  </si>
  <si>
    <t>Все допущенные отклонения от методов для всех видов лабораторной деятельности документированы, технически обоснованы, утверждены и приняты заказчиком</t>
  </si>
  <si>
    <t>7.2.2</t>
  </si>
  <si>
    <t>Валидация методов</t>
  </si>
  <si>
    <t>7.2.2.1</t>
  </si>
  <si>
    <t>7.2.2.2</t>
  </si>
  <si>
    <t>7.2.2.3</t>
  </si>
  <si>
    <t>7.2.2.4</t>
  </si>
  <si>
    <t xml:space="preserve">Лаборатория проводит валидацию нестандартных методов, методов, разработанных самой лабораторией и стандартных методов, используемых за пределами их области применения или каким-либо образом модифицированных </t>
  </si>
  <si>
    <t>Все осуществленные лабораторией валидации проведены в объеме, необходимом для данного применения или области применения</t>
  </si>
  <si>
    <t>Лаборатория оценивает влияние вносимых в валидированный метод изменений</t>
  </si>
  <si>
    <t>Лаборатория осуществляет повторную валидацию метода, если изменения влияют на первоначальную валидацию</t>
  </si>
  <si>
    <t>Характеристики всех валидированных лабораторией методов, оцененные для предполагаемого использования, соответствуют потребностям заказчиков и установленным требованиям</t>
  </si>
  <si>
    <t>7.3</t>
  </si>
  <si>
    <t>Отбор образцов</t>
  </si>
  <si>
    <t>7.3.1</t>
  </si>
  <si>
    <t>7.3.2</t>
  </si>
  <si>
    <t>7.3.3</t>
  </si>
  <si>
    <t>Лаборатория имеет план и методы отбора образцов</t>
  </si>
  <si>
    <t>Метод отбора образцов учитывает факторы, которые необходимо контролировать для обеспечения достоверности результатов последующих испытаний и калибровки</t>
  </si>
  <si>
    <t>План и метод отбора образцов доступны в месте проведения отбора</t>
  </si>
  <si>
    <t>План отбора образцов основывается, в тех случаях, когда это необходимо, на соответствующих статистических методах</t>
  </si>
  <si>
    <t>Лаборатория сохраняет соответствующие записи об отборе образцов, составляющего часть проведенных испытаний или калибровки</t>
  </si>
  <si>
    <t>7.4</t>
  </si>
  <si>
    <t>Обращение с объектами испытаний или калибровки</t>
  </si>
  <si>
    <t>7.4.1</t>
  </si>
  <si>
    <t>7.4.2</t>
  </si>
  <si>
    <t>7.4.3</t>
  </si>
  <si>
    <t>7.4.4</t>
  </si>
  <si>
    <t>Лаборатория имеет процедуру транспортировки, получения объектов испытаний или калибровки, обращения с объектами испытаний или калибровки, защиты, хранения, обеспечения сохранности, уничтожения или возврата объектов испытаний или калибровки, включающую условия, необходимые для защиты целостности объектов испытаний или калибровки, а также интересов лаборатории и заказчик</t>
  </si>
  <si>
    <t>Выполнение требований процедуры исключает ухудшение характеристик, загрязнение, потерю или повреждение объекта в ходе обработки, транспортировки, хранения и подготовки к испытаниям или калибровке</t>
  </si>
  <si>
    <t>Работники лаборатории следуют инструкциям по обращению, прилагаемым к объектам</t>
  </si>
  <si>
    <t>Лаборатория имеет систему однозначной идентификации объектов испытаний или калибровки</t>
  </si>
  <si>
    <t>Эта система сохраняется на весь период, пока объект находится в зоне ответственности лаборатории</t>
  </si>
  <si>
    <t>Система идентификации гарантирует, что объекты не будут перепутаны физически или при указании их в записях или иных документах</t>
  </si>
  <si>
    <t>Система учитывает, если это необходимо, разделение объекта или группы объектов на части и перемещение объектов</t>
  </si>
  <si>
    <t>Лаборатория регистрирует отклонения от установленных условий при получении объекта испытаний или калибровки</t>
  </si>
  <si>
    <t>Лаборатория обращается к заказчику за дополнительными инструкциями и фиксирует результаты обсуждения, если есть сомнения относительно пригодности объекта для испытаний или калибровки или если объект не соответствует представленному описанию</t>
  </si>
  <si>
    <t>Если заказчик потребовал провести испытание или калибровку какого-либо объекта, признавая отклонения от установленных условий, лаборатория включает в отчет заключение о том, на какие результаты могли повлиять эти отклонения</t>
  </si>
  <si>
    <t>Лаборатория поддерживает, контролирует и регистрирует условия окружающей среды, когда требуется хранить объекты в заданных условиях</t>
  </si>
  <si>
    <t>7.5</t>
  </si>
  <si>
    <t>Технические записи</t>
  </si>
  <si>
    <t>7.5.1</t>
  </si>
  <si>
    <t>7.5.2</t>
  </si>
  <si>
    <t>Технические записи для каждого вида лабораторной деятельности содержат результаты, отчет и достаточную информацию для более простого, если возможно, выявления факторов, влияющих на результат измерений и связанную с ним неопределенность измерений, и обеспечения возможности повторения лабораторной работы при условиях, максимально близких к тем, при которых производилась работа</t>
  </si>
  <si>
    <t>Технические записи содержат дату и сведения о персонале лаборатории, который несет ответственность за каждый вид лабораторной деятельности и за проверку данных и результатов</t>
  </si>
  <si>
    <t>Первичные наблюдения, данные и расчеты документируются в момент их получения и явным образом связаны с конкретной работой</t>
  </si>
  <si>
    <t>Лаборатория обеспечивает прослеживаемость изменений, вносимых в технические записи, к предыдущим версиям или к первичным наблюдениям</t>
  </si>
  <si>
    <t>И первичные, и измененные данные и файлы сохраняются, в том числе дата изменения, информация об изменениях и лицах, ответственных за внесение изменений</t>
  </si>
  <si>
    <t>7.6</t>
  </si>
  <si>
    <t>Оценивание неопределенности измерений</t>
  </si>
  <si>
    <t>7.6.1</t>
  </si>
  <si>
    <t>7.6.2</t>
  </si>
  <si>
    <t>7.6.3</t>
  </si>
  <si>
    <t>Лаборатория определяет вклад в неопределенность измерений</t>
  </si>
  <si>
    <t>При оценивании неопределенности измерений оцениваются – с применением соответствующих методов анализа - все существенные вклады, включая связанные с отбором образцов</t>
  </si>
  <si>
    <t>Лаборатория при выполнении калибровок (в том числе и собственного оборудования) оценивает неопределенность измерений для всех калибровок</t>
  </si>
  <si>
    <t>Лаборатория при выполнении испытаний  оценивает неопределенность измерений</t>
  </si>
  <si>
    <t>В тех случаях, когда метод испытаний исключает строгую оценку неопределенности измерений, оценивается производится на основе понимания теоретических принципов или практического опыта выполнения метода</t>
  </si>
  <si>
    <t>7.7</t>
  </si>
  <si>
    <t>Обеспечение достоверности результатов</t>
  </si>
  <si>
    <t>7.7.1</t>
  </si>
  <si>
    <t>7.7.2</t>
  </si>
  <si>
    <t>7.7.3</t>
  </si>
  <si>
    <t>Лаборатория имеет процедуру мониторинга достоверности результатов</t>
  </si>
  <si>
    <t>Полученные данные регистрируются таким образом, что дают возможность выявить тенденции</t>
  </si>
  <si>
    <t>В тех случаях, когда это практически возможно, применяются статистические методы анализа результатов</t>
  </si>
  <si>
    <t>Лаборатория разрабатывает план такого мониторинга и осуществляет его пересмотр</t>
  </si>
  <si>
    <t>Лаборатория, когда это возможно и применимо, осуществляет мониторинг своей деятельности сравнением с результатами других лабораторий</t>
  </si>
  <si>
    <t>Такой мониторинг планируется и его результаты анализируются</t>
  </si>
  <si>
    <t>Такой мониторинг включает, но не ограничивается:
- участие в проверках квалификации,
- участие в межлабораторных сличениях, отличных от оценки квалификации</t>
  </si>
  <si>
    <t>Полученные в ходе мониторинга данные анализируются и используются лабораторией для управления лабораторной деятельностью, а также внесения улучшений в работу лаборатории</t>
  </si>
  <si>
    <t>Лаборатория предпринимает соответствующие действия для предотвращения включения в отчет неверных результатов, если выявлено, что результаты анализа данных выходят за пределы установленных заранее критериев</t>
  </si>
  <si>
    <t>7.8</t>
  </si>
  <si>
    <t>Предоставление отчетов о результатах</t>
  </si>
  <si>
    <t>7.8.1</t>
  </si>
  <si>
    <t>Общие положения</t>
  </si>
  <si>
    <t>7.8.1.1</t>
  </si>
  <si>
    <t>7.8.1.2</t>
  </si>
  <si>
    <t>7.8.1.3</t>
  </si>
  <si>
    <t>Лаборатория анализирует и утверждает результаты до их выдачи</t>
  </si>
  <si>
    <t>Представляемые лабораторией результаты являются точными, четкими, однозначными и объективными</t>
  </si>
  <si>
    <t>Результаты включают в себя всю информацию, согласованную с заказчиком, и необходимую для интерпретации результатов, а также информацию, требуемую применяемым методом</t>
  </si>
  <si>
    <t>Все оформленные отчеты сохраняются в качестве технических записей</t>
  </si>
  <si>
    <t>Если лаборатория по согласованию с заказчиком, предоставляет результаты в упрощенном виде, то сведения, указанные в п.п. 7.8.2-7.8.7, но не предоставленные заказчику, легко ему доступны</t>
  </si>
  <si>
    <t>7.8.2</t>
  </si>
  <si>
    <t>Общие требования к отчетам (об испытания, калибровке или отборе образцов)</t>
  </si>
  <si>
    <t>7.8.2.1</t>
  </si>
  <si>
    <t>7.8.2.2</t>
  </si>
  <si>
    <t>Лаборатория несет ответственность за всю информацию, представленную в отчете, за исключением информации, предоставленной заказчиком. При этом данные, предоставленные заказчиком, четко идентифицированы</t>
  </si>
  <si>
    <t>Лаборатория включает в отчет заявление об отказе от ответственности в тех случаях, когда информация, полученная от заказчика, может влиять на достоверность результатов</t>
  </si>
  <si>
    <t>Лаборатория включает в отчет положение, что результаты применимы только к полученным образцам, если она не является ответственной за стадию отбора образцов</t>
  </si>
  <si>
    <t>7.8.3</t>
  </si>
  <si>
    <t>Специальные требования к отчетам об испытания</t>
  </si>
  <si>
    <t>7.8.3.1</t>
  </si>
  <si>
    <t>7.8.3.2</t>
  </si>
  <si>
    <t>Если необходимо, отчеты об испытаниях в дополнение к перечисленным в п. 7.8.2 требованиям, включают:
- информацию по особым условиям испытаний,
- заявление о соответствии требованиям или спецификациям,
- неопределенность измерений (если применимо),
- мнения и интерпретации (если применимо),
- дополнительную информацию, которая может требоваться конкретными методиками, полномочными органами, заказчиками или группами заказчиков</t>
  </si>
  <si>
    <t>Когда лаборатория несет ответственность за отбор образцов, отчеты об испытаниях соответствуют требованиям п. 7.8.5, если это необходимо для интерпретации результатов испытаний</t>
  </si>
  <si>
    <t>7.8.4</t>
  </si>
  <si>
    <t>Особые требования к сертификатам о калибровке</t>
  </si>
  <si>
    <t>7.8.4.1</t>
  </si>
  <si>
    <t>7.8.4.2</t>
  </si>
  <si>
    <t>7.8.4.3</t>
  </si>
  <si>
    <t>Когда лаборатория несет ответственность за отбор образцов, сертификаты о калибровке соответствуют требованиям п. 7.8.5, если это необходимо для интерпретации результатов калибровки</t>
  </si>
  <si>
    <t>Сертификат о калибровке или калибровочный знак не содержат каких-либо рекомендаций по калибровочному интервалу за исключением случая, когда это было заранее согласовано с заказчиком</t>
  </si>
  <si>
    <t>7.8.5</t>
  </si>
  <si>
    <t>7.8.6</t>
  </si>
  <si>
    <t>Оформление заключений о соответствии</t>
  </si>
  <si>
    <t>7.8.6.1</t>
  </si>
  <si>
    <t>7.8.6.2</t>
  </si>
  <si>
    <t>Лаборатория документирует правило принятия решения в случаях, когда по результатам испытаний или калибровки делается заключение о соответствии спецификации или стандарту</t>
  </si>
  <si>
    <t>Правило принятия решения учитывает уровень риска, связанный с этим правилом</t>
  </si>
  <si>
    <t>Лаборатория применяет документированное правило принятия решения</t>
  </si>
  <si>
    <t>7.8.7</t>
  </si>
  <si>
    <t>Представление мнений и интерпретаций</t>
  </si>
  <si>
    <t>7.8.7.1</t>
  </si>
  <si>
    <t>7.8.7.2</t>
  </si>
  <si>
    <t>7.8.7.3</t>
  </si>
  <si>
    <t>Мнения и интерпретации представляют только лица, уполномоченные на это</t>
  </si>
  <si>
    <t>Основания, на которых базируются мнения и интерпретации, документированы</t>
  </si>
  <si>
    <t>Мнения и интерпретации, включенные в отчеты, основываются на результатах, полученных для объекта, проходившего испытания или калибровку, и это явным образом указано</t>
  </si>
  <si>
    <t>В тех случаях, когда мнения и интерпретации сообщаются в непосредственном диалоге с заказчиком, записи такого диалога сохраняются</t>
  </si>
  <si>
    <t>7.8.8</t>
  </si>
  <si>
    <t>Изменения к отчетам</t>
  </si>
  <si>
    <t>7.8.8.1</t>
  </si>
  <si>
    <t>7.8.8.2</t>
  </si>
  <si>
    <t>7.8.8.3</t>
  </si>
  <si>
    <t>В случае изменения, дополнения или выпуска переоформленного отчета, все изменения информации четко обозначены и, в соответствующих случаях, в отчете указано основание для изменений</t>
  </si>
  <si>
    <t>Изменения в отчете после его выпуска делаются только в виде дополнительного документа или передачи данных, которые включают в себя следующую формулировку: «Изменение к отчету, серийный номер … [или какое-то иной идентификатор]», или иную аналогичную формулировку</t>
  </si>
  <si>
    <t>Эти изменения отвечают всем требованиям стандарта</t>
  </si>
  <si>
    <t>При выпуске полностью нового отчета он уникальным образом идентифицирован и содержит ссылку на первоначальный документ, который он заменяет</t>
  </si>
  <si>
    <t>7.9</t>
  </si>
  <si>
    <t>Жалобы (претензии)</t>
  </si>
  <si>
    <t>7.9.1</t>
  </si>
  <si>
    <t>7.9.2</t>
  </si>
  <si>
    <t>7.9.3</t>
  </si>
  <si>
    <t>7.9.4</t>
  </si>
  <si>
    <t>7.9.5</t>
  </si>
  <si>
    <t>7.9.6</t>
  </si>
  <si>
    <t>7.9.7</t>
  </si>
  <si>
    <t>Лаборатория имеет документированный процесс получения, рассмотрения жалоб (претензий) и принятия решений по жалобам (претензиям)</t>
  </si>
  <si>
    <t>Описание процесса доступно всем заинтересованным сторонам по запросу</t>
  </si>
  <si>
    <t>При получении жалобы (претензии) лаборатория устанавливает, относится ли эта жалоба (претензия) к лабораторной деятельности, за которую она несет ответственность</t>
  </si>
  <si>
    <t>Если установлено, что жалоба (претензия) относится к лабораторной деятельности, за которую лаборатория несет ответственность, то по такой жалобе (претензии) лаборатория предпринимает действия</t>
  </si>
  <si>
    <t>Лаборатория несет ответственность за все решения на всех уровнях процесса обработки претензий</t>
  </si>
  <si>
    <t>Лаборатория несет ответственность за сбор и проверку всей необходимой информации для подтверждения обоснованности претензии</t>
  </si>
  <si>
    <t>Лаборатория подтверждает получение претензии и сообщает заявителю претензии о ходе и результатах ее рассмотрения во всех случаях, когда это возможно</t>
  </si>
  <si>
    <t>Результаты, передаваемые заявителю, подготовлены или проанализированы и утверждены лицом(ами), не участвовавшим в выполнении работ, вызвавших претензию</t>
  </si>
  <si>
    <t>Лаборатория официально уведомляет заявителя о результатах рассмотрения претензии во всех случаях, когда это возможно</t>
  </si>
  <si>
    <t>7.10</t>
  </si>
  <si>
    <t>Управление несоответствующей работой</t>
  </si>
  <si>
    <t>7.10.1</t>
  </si>
  <si>
    <t>7.10.2</t>
  </si>
  <si>
    <t>7.10.3</t>
  </si>
  <si>
    <t>Лаборатория имеет процедуру, которая выполняется, если какой-либо аспект лабораторных работ или результатов этих работ не соответствует ее собственным процедурам или согласованным требованиям заказчика</t>
  </si>
  <si>
    <t>Выполнение процедуры обеспечивает:</t>
  </si>
  <si>
    <t>Процесс обработки жалоб (претензий) включает в себя:</t>
  </si>
  <si>
    <t>a) описание процесса получения, подтверждения, изучения претензии и принятия решения, какие меры должны быть по ней предприняты</t>
  </si>
  <si>
    <t>b) отслеживание прохождения и регистрация претензий, включая меры, предпринятые для их разрешения</t>
  </si>
  <si>
    <t>c) обеспечение принятия соответствующих мер</t>
  </si>
  <si>
    <t>a) определение ответственности и полномочий для управления несоответствующими работами</t>
  </si>
  <si>
    <t>b) определение действий в отношении несоответствующих работ на основе оценки уровней рисков, установленных лабораторией</t>
  </si>
  <si>
    <t>c) оценку степени влияния несоответствующей работы, включая анализ влияния на предыдущие результаты</t>
  </si>
  <si>
    <t>d) принятие решения о возможности принятия несоответствующей работы</t>
  </si>
  <si>
    <t>e) извещение заказчика и аннулирование результатов работы, если это необходимо</t>
  </si>
  <si>
    <t>f) определение ответственности за разрешение возобновления работы</t>
  </si>
  <si>
    <t>Лаборатория сохраняет записи по несоответствующей работе и действиям, указанным в п. 7.10.1</t>
  </si>
  <si>
    <t>Лаборатория осуществляет корректирующие действия, если оценка показывает, что несоответствующая работа может повториться или что есть сомнение в соответствии действий, производимых лабораторией, ее собственной системе менеджмента</t>
  </si>
  <si>
    <t>7.11</t>
  </si>
  <si>
    <t>Управление данными и информацией</t>
  </si>
  <si>
    <t>7.11.1</t>
  </si>
  <si>
    <t>7.11.2</t>
  </si>
  <si>
    <t>7.11.3</t>
  </si>
  <si>
    <t>7.11.4</t>
  </si>
  <si>
    <t>7.11.5</t>
  </si>
  <si>
    <t>7.11.6</t>
  </si>
  <si>
    <t>Лаборатория имеет доступ к данным и информации, необходимым для выполнения лабораторных работ</t>
  </si>
  <si>
    <t>Лаборатория проводит подтверждение функциональной пригодности системы (систем) управления информацией, используемой для сбора, обработки, регистрации, передачи, хранения и выдачи данных, включая проверку надлежащего взаимодействия этих систем управления информацией до внедрения</t>
  </si>
  <si>
    <t>При любых изменениях, включая изменения в конфигурации программного обеспечения лаборатории или модификацию стандартного программного обеспечения, они лабораторией санкционированы, документированы и их пригодность подтверждена до внедрения</t>
  </si>
  <si>
    <t>Система(ы) управления информацией лаборатории:</t>
  </si>
  <si>
    <t>a) защищена от несанкционированного доступа</t>
  </si>
  <si>
    <t>b) защищена от взлома и нарушения функционирования</t>
  </si>
  <si>
    <t>c) функционирует в среде, которая соответствует требованиям поставщика или лаборатории или, в случае неавтоматизированных систем, обеспечивает условия, которые гарантируют корректность рукописных записей и копирования</t>
  </si>
  <si>
    <t>d) поддерживается в состоянии, которое гарантирует целостность данных и информации</t>
  </si>
  <si>
    <t>e) включает регистрацию системных сбоев и соответствующих немедленных, а также корректирующих действий</t>
  </si>
  <si>
    <t>В тех случаях, когда система управления информацией лаборатории управляется и поддерживается удаленно или через внешнего поставщика услуг, лаборатория гарантирует, что поставщик услуг или оператор системы соответствует всем применимым требованиям стандарта</t>
  </si>
  <si>
    <t>Инструкции, руководства и справочные данные, значимые для системы управления информацией лаборатории, легко доступны для персонала</t>
  </si>
  <si>
    <t>Расчеты и передача данных систематически проверяются соответствующим образом</t>
  </si>
  <si>
    <t>8</t>
  </si>
  <si>
    <t>Требования к системе управления (вариант А)</t>
  </si>
  <si>
    <t>8.1</t>
  </si>
  <si>
    <t>8.1.1</t>
  </si>
  <si>
    <t>Варианты</t>
  </si>
  <si>
    <t>Лаборатория:</t>
  </si>
  <si>
    <t>поддерживает систему менеджмента, которая способна обеспечивать и демонстрировать постоянное соответствие требованиям стандарта и гарантировать качество результатов лабораторных работ</t>
  </si>
  <si>
    <t>8.1.2</t>
  </si>
  <si>
    <t>Вариант A</t>
  </si>
  <si>
    <t>Система менеджмента лаборатории предусматривает следующее:</t>
  </si>
  <si>
    <t>документацию системы менеджмента</t>
  </si>
  <si>
    <t>управление документами системы менеджмента</t>
  </si>
  <si>
    <t>управление записями</t>
  </si>
  <si>
    <t>действия, связанные с рисками и возможностями</t>
  </si>
  <si>
    <t>улучшения</t>
  </si>
  <si>
    <t>корректирующие действия</t>
  </si>
  <si>
    <t>внутренние аудиты</t>
  </si>
  <si>
    <t>анализ со стороны руководства</t>
  </si>
  <si>
    <t>Вариант B</t>
  </si>
  <si>
    <t>8.1.3</t>
  </si>
  <si>
    <t>Лаборатория разработала и поддерживает систему менеджмента в соответствии с требованиями ISO 9001:2015</t>
  </si>
  <si>
    <t>Лаборатория способна подтвердить и продемонстрировать постоянное выполнение требований разделов 4-7 стандарта ISO/IEC 17025:2017</t>
  </si>
  <si>
    <t>Лаборатория демонстрирует готовность выполнять требования разделов 8.2-8.9 стандарта ISO/IEC 17025:2017</t>
  </si>
  <si>
    <t>8.2</t>
  </si>
  <si>
    <t>Документация системы менеджмента</t>
  </si>
  <si>
    <t>Руководство лаборатории</t>
  </si>
  <si>
    <t>обеспечивает, что эти политики и цели восприняты и выполняются на всех организационных уровнях лаборатории</t>
  </si>
  <si>
    <t>разработала систему менеджмента</t>
  </si>
  <si>
    <t>документировала ее</t>
  </si>
  <si>
    <t>внедрила эту систему</t>
  </si>
  <si>
    <t>установило политики и цели для выполнения требований стандарта</t>
  </si>
  <si>
    <t>документировало их</t>
  </si>
  <si>
    <t>поддерживает  эти политики и цели</t>
  </si>
  <si>
    <t>8.2.1</t>
  </si>
  <si>
    <t>8.2.2</t>
  </si>
  <si>
    <t>8.2.3</t>
  </si>
  <si>
    <t>8.2.4</t>
  </si>
  <si>
    <t>8.2.5</t>
  </si>
  <si>
    <t>Политики и задачи направлены на обеспечение компетентности, беспристрастности и надлежащей работы лаборатории</t>
  </si>
  <si>
    <t>Руководство лаборатории выполняет свои обязательства в отношении разработки и внедрения системы менеджмента и постоянного повышения ее результативности</t>
  </si>
  <si>
    <t>Вся документация, процессы, системы, записи, имеющие отношение к выполнению требований стандарта, включены в систему менеджмента непосредственно, в виде ссылок или быть связанными с системой менеджмента</t>
  </si>
  <si>
    <t>Весь персонал, участвующий в выполнении лабораторных работ, имеет доступ к тем частям документации системы менеджмента и соответствующей информации, которые применимы в их зоне ответственности</t>
  </si>
  <si>
    <t>8.3</t>
  </si>
  <si>
    <t>Управление документами системы менеджмента</t>
  </si>
  <si>
    <t>8.3.1</t>
  </si>
  <si>
    <t>8.3.2</t>
  </si>
  <si>
    <t>Лаборатория управляет документами внутреннего и внешнего происхождения, которые связаны с выполнением требований стандарта</t>
  </si>
  <si>
    <t>Лаборатория обеспечивает:</t>
  </si>
  <si>
    <t>a) подтверждение соответствия документов полномочными лицами до их выпуска</t>
  </si>
  <si>
    <t>b) периодический анализ документов и пересмотр их при необходимости</t>
  </si>
  <si>
    <t>c) указание статуса изменений и текущей версии документов</t>
  </si>
  <si>
    <t>d) доступность действующих версий применимых документов в местах их использования и, там, где необходимо, контроль их рассылки</t>
  </si>
  <si>
    <t>e) уникальная идентификация документов</t>
  </si>
  <si>
    <t>f) предотвращение непреднамеренного использования устаревших документов и применение соответствующих обозначений к таким документам, если они оставлены для каких-то целей</t>
  </si>
  <si>
    <t>8.4</t>
  </si>
  <si>
    <t>Управление записями</t>
  </si>
  <si>
    <t>8.4.1</t>
  </si>
  <si>
    <t>8.4.2</t>
  </si>
  <si>
    <t>Лаборатория определила и сохраняет разборчивые записи для демонстрации выполнения требований данного документа</t>
  </si>
  <si>
    <t>Лаборатория осуществляет меры по управлению, необходимые для идентификации, хранения, защиты, резервного копирования, архивирования, выдачи, определения срока хранения и порядка уничтожения своих записей</t>
  </si>
  <si>
    <t>Лаборатория сохраняет записи в течение периода, который соответствует контрактным обязательствам</t>
  </si>
  <si>
    <t>Доступ к записям соответствует обязательствам по обеспечению конфиденциальности и записи легко доступны</t>
  </si>
  <si>
    <t>8.5</t>
  </si>
  <si>
    <t>Действия связанные с рисками и возможностями</t>
  </si>
  <si>
    <t>8.5.1</t>
  </si>
  <si>
    <t>8.5.2</t>
  </si>
  <si>
    <t>8.5.3</t>
  </si>
  <si>
    <t>Лаборатория учитывает риски и возможности, связанные с деятельностью лаборатории, с целью</t>
  </si>
  <si>
    <t>a) обеспечения достижения системой менеджмента запланированных результатов</t>
  </si>
  <si>
    <t>b) расширения возможностей по достижению целей и задач лаборатории</t>
  </si>
  <si>
    <t>c) предотвращения или снижения нежелательных последствий и возможных сбоев в работе лаборатории</t>
  </si>
  <si>
    <t>d) обеспечения улучшения</t>
  </si>
  <si>
    <t>Лаборатория планирует:</t>
  </si>
  <si>
    <t>a) действия по обработке указанных рисков и возможностей</t>
  </si>
  <si>
    <t>b) каким образом встраивать и осуществлять меры в системе менеджмента и оценивать результативность этих действий</t>
  </si>
  <si>
    <t>Действия, предпринятые для обработки рисков и возможностей, пропорциональны возможному влиянию на достоверность результатов лаборатории</t>
  </si>
  <si>
    <t>8.6</t>
  </si>
  <si>
    <t>Улучшение</t>
  </si>
  <si>
    <t>8.6.1</t>
  </si>
  <si>
    <t>8.6.2</t>
  </si>
  <si>
    <t>Лаборатория выявляет и выбирает возможности для улучшения и осуществляет любые необходимые действия</t>
  </si>
  <si>
    <t>Лаборатория получает обратную связь от своих заказчиков</t>
  </si>
  <si>
    <t>Данные обратной связи анализируются и используются для улучшения системы менеджмента, лабораторных работ и обслуживания заказчиков</t>
  </si>
  <si>
    <t>8.7</t>
  </si>
  <si>
    <t>Корректирующие действия</t>
  </si>
  <si>
    <t>8.7.1</t>
  </si>
  <si>
    <t>8.7.2</t>
  </si>
  <si>
    <t>8.7.3</t>
  </si>
  <si>
    <t>При выявлении несоответствия лаборатория:</t>
  </si>
  <si>
    <t>a) реагирует на несоответствие (предпринимает меры по управлению и исправлению несоответствия и в отношении последствий несоответствия)</t>
  </si>
  <si>
    <t>b) оценивает необходимость мер по исключению причины (причин) несоответствия, чтобы оно не возникало повторно или где-либо еще (посредством анализа несоответствия, определения причин несоответствия, определения, существуют ли подобные несоответствия, или может ли оно произойти)</t>
  </si>
  <si>
    <t>c) выполняет необходимые действия</t>
  </si>
  <si>
    <t>d) анализирует результативность всех предпринятых корректирующих действий</t>
  </si>
  <si>
    <t>e) обновляет информацию о рисках и возможностях, выявленных на этапе планирования, если необходимо</t>
  </si>
  <si>
    <t>f) вносит изменения в систему менеджмента, если необходимо</t>
  </si>
  <si>
    <t>Корректирующие действия соответствуют последствиям выявленных несоответствий</t>
  </si>
  <si>
    <t>Лаборатория сохраняет записи, содержащие описание характера несоответствий, их причины (причин) и любых последующих предпринятых действий, а также результаты любых корректирующих действий</t>
  </si>
  <si>
    <t>8.8</t>
  </si>
  <si>
    <t>Внутренние аудиты</t>
  </si>
  <si>
    <t>8.8.1</t>
  </si>
  <si>
    <t>Лаборатория проводит внутренние аудиты через запланированные интервалы времени и получает информацию о:</t>
  </si>
  <si>
    <t>b) результативности системы менеджмента</t>
  </si>
  <si>
    <t xml:space="preserve">a) соответствии системы менеджмента </t>
  </si>
  <si>
    <t>- собственным требованиям лаборатории к ее системе менеджмента</t>
  </si>
  <si>
    <t>8.8.2</t>
  </si>
  <si>
    <t>- важность соответствующей лабораторной деятельности</t>
  </si>
  <si>
    <t>- изменения, влияющие на лабораторию</t>
  </si>
  <si>
    <t>- результаты предыдущих аудитов</t>
  </si>
  <si>
    <t>Программа аудита учитывает</t>
  </si>
  <si>
    <t>- требованиям стандарта</t>
  </si>
  <si>
    <t>a) планирует, разрабатывает, внедряет и поддерживает программу аудита</t>
  </si>
  <si>
    <t>b) определяет критерии и объем аудита для каждого аудита</t>
  </si>
  <si>
    <t>c) представляет результаты аудитов соответствующим руководителям</t>
  </si>
  <si>
    <t>d) осуществляет соответствующие коррекции и корректирующие действия без неоправданной задержки</t>
  </si>
  <si>
    <t>e) сохраняет записи, свидетельствующие о реализации программы аудита и результатах аудита</t>
  </si>
  <si>
    <t>8.9</t>
  </si>
  <si>
    <t>Анализ со стороны руководства</t>
  </si>
  <si>
    <t>8.9.1</t>
  </si>
  <si>
    <t>Целью проводимого анализа является обеспечение постоянной пригодности, соответствия и результативности системы менеджмента</t>
  </si>
  <si>
    <t>Исходные данные включают в себя информацию, касающуюся:</t>
  </si>
  <si>
    <t>Руководство лаборатории анализирует систему менеджмента через запланированные интервалы времени</t>
  </si>
  <si>
    <t>8.9.2</t>
  </si>
  <si>
    <t>a) изменения во внутренних и внешних вопросах, имеющих отношение к лаборатории</t>
  </si>
  <si>
    <t>b) достижения поставленных целей</t>
  </si>
  <si>
    <t>c) пригодности политик и процедур</t>
  </si>
  <si>
    <t>d) статуса действий, запланированных после предыдущих анализов со стороны руководства</t>
  </si>
  <si>
    <t>e) результатов последних внутренних аудитов</t>
  </si>
  <si>
    <t>f) корректирующих действий</t>
  </si>
  <si>
    <t>g) оценок, проводимых внешними органами</t>
  </si>
  <si>
    <t>h) изменений объема и вида работы или области деятельности лаборатории</t>
  </si>
  <si>
    <t>i) обратной связи от персонала и заказчиков</t>
  </si>
  <si>
    <t>j) жалоб (претензий)</t>
  </si>
  <si>
    <t>k) результативности реализованных улучшений</t>
  </si>
  <si>
    <t>l) достаточности ресурсов</t>
  </si>
  <si>
    <t>m) результатов идентификации рисков</t>
  </si>
  <si>
    <t>n) итогов деятельности по обеспечению достоверности результатов</t>
  </si>
  <si>
    <t>o) иных значимых факторов (например, мониторинг деятельности и обучение)</t>
  </si>
  <si>
    <t>8.9.3</t>
  </si>
  <si>
    <t>Результаты анализа содержат решения и действия в отношении:</t>
  </si>
  <si>
    <t>a) результативности системы менеджмента и ее процессов</t>
  </si>
  <si>
    <t>b) улучшения лабораторной деятельности, связанных с выполнением требований стандарта</t>
  </si>
  <si>
    <t>c) обеспечения требуемыми ресурсами</t>
  </si>
  <si>
    <t>d) любых потребностей в изменении</t>
  </si>
  <si>
    <t>a) внедрения, поддержания и совершенствования системы менеджмента</t>
  </si>
  <si>
    <t>b) выявления отклонений от требований системы менеджмента или от процедур осуществления лабораторной деятельности</t>
  </si>
  <si>
    <t>c) инициирования мер по предотвращению или минимизации таких отклонений</t>
  </si>
  <si>
    <t xml:space="preserve">d) представления руководству лаборатории отчетов о функционировании системы менеджмента и необходимости ее улучшения </t>
  </si>
  <si>
    <t>e) обеспечения результативности лабораторной деятельности</t>
  </si>
  <si>
    <t>a) определению требований к компетентности</t>
  </si>
  <si>
    <t>b) подбору персонала</t>
  </si>
  <si>
    <t>c) подготовке персонала</t>
  </si>
  <si>
    <t>d) наблюдению за персоналом</t>
  </si>
  <si>
    <t>e) наделению персонала полномочиями</t>
  </si>
  <si>
    <t>f) мониторингу компетентности персонала</t>
  </si>
  <si>
    <t>a) разработку, изменение, верификацию и валидацию методов</t>
  </si>
  <si>
    <t>b) анализ результатов, в том числе заявлений о соответствии или мнений и интерпретаций</t>
  </si>
  <si>
    <t>c) подготовку отчетов о результатах, их поверку и утверждение</t>
  </si>
  <si>
    <t>Лаборатория  внедрила меры по управлению помещениями</t>
  </si>
  <si>
    <t>Лаборатория проводит мониторинг мер по управлению помещениями</t>
  </si>
  <si>
    <t>Лаборатория проводит периодический пересмотр мер по управлению помещениями</t>
  </si>
  <si>
    <t xml:space="preserve">Внедренные  меры включают </t>
  </si>
  <si>
    <t>a) доступ и использование участков, оказывающих влияние на лабораторную деятельность</t>
  </si>
  <si>
    <t>b) предотвращение загрязнений, взаимного влияния или неблагоприятных воздействий на лабораторную деятельность</t>
  </si>
  <si>
    <t>c) эффективное разделение зон, в которых проводится несовместимая лабораторная деятельность</t>
  </si>
  <si>
    <t>a) идентификацию оборудования (в том числе версию ПО)</t>
  </si>
  <si>
    <t>b) наименование изготовителя, идентификацию типа, серийный номер или иную уникальную идентификацию</t>
  </si>
  <si>
    <t>c) свидетельство проведения проверки соответствия оборудования требованиям</t>
  </si>
  <si>
    <t>d) текущее местонахождение</t>
  </si>
  <si>
    <t>e) даты и результаты калибровок, регулировок, критерии приемки и планируемую дату следующей калибровки или межкалибровочный интервал</t>
  </si>
  <si>
    <t>f) документацию на стандартные образцы, результаты, критерии приемки соответствующие даты и сроки годности</t>
  </si>
  <si>
    <t>g) план технического обслуживания и информацию о техническом обслуживании, выполненном к настоящему времени, если это существенно для функционирования оборудования</t>
  </si>
  <si>
    <t>h) подробную информацию о любых повреждениях, неисправностях, модификациях или ремонте оборудования</t>
  </si>
  <si>
    <t>имеет процедуры по определению, анализу и утверждению требований лаборатории к продукции и услугам, предоставляемым внешними поставщиками и</t>
  </si>
  <si>
    <t xml:space="preserve">ведет соответствующие записи </t>
  </si>
  <si>
    <t>имеет процедуры по определению критериев для оценки, выбора, мониторинга результатов работы и повторной оценки внешних поставщиков и</t>
  </si>
  <si>
    <t>имеет процедуры по обеспечению того, что продукты и услуги, предоставляемые внешними поставщиками, соответствуют установленным лабораторией требованиям или, где это применимо, соответствующим требованиям стандарта, до того, как они будут использованы или непосредственно переданы заказчику и</t>
  </si>
  <si>
    <t>имеет процедуры по осуществлению любых действий, вытекающих из оценки, мониторинга результатов работы и повторной оценки внешних поставщиков и</t>
  </si>
  <si>
    <t>6.6.2 a)</t>
  </si>
  <si>
    <t>6.6.2 b)</t>
  </si>
  <si>
    <t>6.6.2 c)</t>
  </si>
  <si>
    <t>6.6.2 d)</t>
  </si>
  <si>
    <t>a) продукции и услугам, которые должны быть поставлены</t>
  </si>
  <si>
    <t>b) критериям приемки</t>
  </si>
  <si>
    <t>c) компетентности, в том числе и к требуемой квалификации персонала</t>
  </si>
  <si>
    <t>d) действиям, которые лаборатория или ее заказчик планируют осуществлять на территории внешнего поставщика</t>
  </si>
  <si>
    <t>a) требования надлежащим образом определены, документированы и понятны</t>
  </si>
  <si>
    <t>b) лаборатория имеет возможность и ресурсы выполнить требования</t>
  </si>
  <si>
    <t>c) в случае привлечения внешних поставщиков применяются требования раздела 6.6 и лаборатория информирует заказчика о конкретных лабораторных работах, которые должны выполняться внешним поставщиком, и получает одобрение заказчика</t>
  </si>
  <si>
    <t>d) выбраны соответствующих методов и процедур, способных удовлетворить требования заказчика</t>
  </si>
  <si>
    <t>Лаборатория сохраняет следующие записи по валидации:</t>
  </si>
  <si>
    <t>a) использованную процедуру валидации</t>
  </si>
  <si>
    <t>b) перечень требований</t>
  </si>
  <si>
    <t>c) определение характеристик метода</t>
  </si>
  <si>
    <t>d) полученные результаты</t>
  </si>
  <si>
    <t>e) заключение о пригодности метода с подробным описанием его соответствия в части предполагаемого использования</t>
  </si>
  <si>
    <t>a) выбор образцов или точек отбора</t>
  </si>
  <si>
    <t>b) план отбора образцов</t>
  </si>
  <si>
    <t>c) подготовку или обработку образца вещества, материала или продукции для получения требуемого образца для последующего проведения испытаний или калибровки</t>
  </si>
  <si>
    <t>Методы отбора образцов описывают:</t>
  </si>
  <si>
    <t>a)  ссылку на примененный метод отбора образцов</t>
  </si>
  <si>
    <t>b) дату и время отбора образцов</t>
  </si>
  <si>
    <t>c) данные для идентификации и описания образца</t>
  </si>
  <si>
    <t>d) идентификацию лица, выполнившего отбор образцов</t>
  </si>
  <si>
    <t>e) идентификацию использованного оборудования</t>
  </si>
  <si>
    <t>f) условия окружающей среды и транспортировки</t>
  </si>
  <si>
    <t>g) схемы или иные эквивалентные способы идентификации места отбора образцов (если необходимо)</t>
  </si>
  <si>
    <t>h) отклонения, дополнения или исключения из метода и плана отбора образцов</t>
  </si>
  <si>
    <t>Эти записи включают в себя (насколько применимо):</t>
  </si>
  <si>
    <t>a) использование стандартных образцов или образцов для контроля качества</t>
  </si>
  <si>
    <t>b) использование альтернативного оборудования, откалиброванного для обеспечения прослеживаемости результатов</t>
  </si>
  <si>
    <t>c) проверку функционирования измерительного и испытательного оборудования</t>
  </si>
  <si>
    <t>d) использование контрольных и рабочих эталонов с ведением контрольных карт, где это применимо</t>
  </si>
  <si>
    <t>e) промежуточные проверки измерительного оборудования</t>
  </si>
  <si>
    <t>f) повторные испытания и калибровки с использованием одного и того же или различных методов</t>
  </si>
  <si>
    <t>g) повторные испытания и калибровки хранящихся образцов</t>
  </si>
  <si>
    <t>h) корреляцию результатов для различных характеристик образца</t>
  </si>
  <si>
    <t>i) анализ полученных данных</t>
  </si>
  <si>
    <t>j) внутрилабораторные сличения</t>
  </si>
  <si>
    <t>k) испытания шифрованного образца</t>
  </si>
  <si>
    <t>Мониторинг включает в себя (полностью или частично), но не ограничивается этим:</t>
  </si>
  <si>
    <t>a) название</t>
  </si>
  <si>
    <t>b) наименование и адрес лаборатории</t>
  </si>
  <si>
    <t>c) место осуществления лабораторной деятельности</t>
  </si>
  <si>
    <t>d) уникальную идентификацию отчета так, чтобы любая его часть опознавалась как принадлежащая одному документу, а также четкое обозначение конца отчета</t>
  </si>
  <si>
    <t>e) наименование и контактные данные заказчика</t>
  </si>
  <si>
    <t>f) ссылку на использованную методику</t>
  </si>
  <si>
    <t>g) описание, однозначную идентификацию и, если необходимо, состояние объекта</t>
  </si>
  <si>
    <t>h) дату принятия объекта(ов) на испытания или калибровку или дату проведения отбора образцов, если это критично с точки зрения достоверности и применения результатов</t>
  </si>
  <si>
    <t>i) дату(ы) выполнения лабораторных работ</t>
  </si>
  <si>
    <t>j) дату выпуска отчета</t>
  </si>
  <si>
    <t>k) ссылку на план отбора образцов и методики, использованные лабораторией или иными органами, если это существенно с точки зрения достоверности и применения результатов</t>
  </si>
  <si>
    <t>l) заявление о том, что результаты относятся только к данным объектам, прошедшим испытания, калибровку или отбор образцов</t>
  </si>
  <si>
    <t>m) результаты с указанием в соответствующих случаях единиц измерения</t>
  </si>
  <si>
    <t>n) дополнения, отклонения или исключения из методики</t>
  </si>
  <si>
    <t>o) указание лица (лиц), утвердившего отчет</t>
  </si>
  <si>
    <t>p) четкое указание результатов, полученных от внешнего поставщика</t>
  </si>
  <si>
    <t>Каждый отчет включает следующую информацию (если нет обоснованных причин для исключения):</t>
  </si>
  <si>
    <t>a) неопределенность измерения результатов измерения, выраженную в тех же единицах измерений, что и измеряемая величина, или в относительных единицах к измеряемой величине</t>
  </si>
  <si>
    <t>b) условия, при которых производились калибровки, влияющие на результаты измерений</t>
  </si>
  <si>
    <t>c) положение, указывающее каким образом обеспечивается метрологическая прослеживаемость измерений</t>
  </si>
  <si>
    <t>d) результаты до и после любых регулировок или ремонта, если таковые имеются</t>
  </si>
  <si>
    <t>e) заявление о соответствии требованиям или спецификациям (при необходимости)</t>
  </si>
  <si>
    <t>f) мнения и интерпретации (при необходимости)</t>
  </si>
  <si>
    <t>В дополнение к требованиям п. 7.8.2 в сертификаты о калибровке включаются следующие сведения:</t>
  </si>
  <si>
    <t>a) дату отбора образцов</t>
  </si>
  <si>
    <t>b) уникальную идентификацию выбранного образца или материала</t>
  </si>
  <si>
    <t>c) место отбора образцов</t>
  </si>
  <si>
    <t>d) ссылку на план и метод отбора</t>
  </si>
  <si>
    <t>e) сведения обо всех условиях окружающей среды во время отбора образцов, влияющих на интерпретацию результатов</t>
  </si>
  <si>
    <t>f) информацию, необходимую для оценки неопределенности измерений для последующих испытаний и калибровки</t>
  </si>
  <si>
    <t>Когда лаборатория несет ответственность за отбор образцов, в дополнение к требованиям, перечисленным в пункте 7.8.2, отчеты включают следующее, если это необходимо для интерпретации результатов:</t>
  </si>
  <si>
    <t>a) к каким результатам оно относится</t>
  </si>
  <si>
    <t>b) каким спецификациям, стандартам или их отдельным частям имеется соответствие или несоответствие</t>
  </si>
  <si>
    <t>c) использованное правило принятия решения (в случаях, когда оно не указано в соответствующих спецификациях и стандартах)</t>
  </si>
  <si>
    <t>В предоставляемых лабораторией заключениях четко указано:</t>
  </si>
  <si>
    <t>III. Принцип заполнения таблицы:
- для каждого требования в графе "Требование применимо" укажите значение "да" или "нет" (можно выбрать из списка), отсутствие значение означает "нет"
- для каждого требования в графе "Требование выполнено" укажите "да" или "нет" в зависимости от статуса выполнения. Отсутствие значения принимается как "нет"</t>
  </si>
  <si>
    <t>Лист "Соответствие ГОСТ"</t>
  </si>
  <si>
    <t>I. Таблица на листе "Соответствие ГОСТ" предназначена для  мониторинга степени соответствия системы менеджмента лаборатории требованиям ГОСТ ISO/IEC 17025:2019</t>
  </si>
  <si>
    <t>II. Принцип построения таблицы:
- таблица содержит 5 граф:
1) "Раздел (пункт)" - указывается соответствующий раздел/пункт ГОСТа
2) "Условие выполнения" - графа, в которой описывается условие, при котором требование ГОСТа можно считать выполненным
3) "Требование выполнено". В этой графе может быть указано либо "да", либо "нет" (отсутствие значения воспринимается как "нет")
5) "Требование применимо". Т.к. не все требования ГОСТа могут применяться в конкретной лаборатории, то в этой графе можно отметить, применимо какое-то требование в данной лаборатории или нет. Если требование неприменимо, то соответствующая ячейка в графе "Требование выполнено" будет иметь серый фон
6) "Свидетельство выполнения". Эта графа предназначена для того, чтобы можно было указать, какие именно свидетельства доказывают выполнение требований (если это необходимо)
Общий итог - выполнение требований стандарта (ячейка G1) определяется автоматически.</t>
  </si>
  <si>
    <t>IV. Целевым состоянием таблицы является зеленый цвет  ячейки G1, что говорит о полном выполнении применимых требований стандарта</t>
  </si>
  <si>
    <t>Автор</t>
  </si>
  <si>
    <t>Горбунов А.В.</t>
  </si>
  <si>
    <t>Сайт</t>
  </si>
  <si>
    <t>www.pqm-online.com (http://pqm-online.com)</t>
  </si>
  <si>
    <t>Редакция</t>
  </si>
  <si>
    <t>1.0 (23.05.2021)</t>
  </si>
  <si>
    <t>Цветовая схема для заключения о степени соответствия требованиям:</t>
  </si>
  <si>
    <t>Заключение:</t>
  </si>
  <si>
    <t xml:space="preserve">требования стандарта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</si>
</sst>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1" fillId="4" borderId="0" xfId="0" applyFont="1" applyFill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49" fontId="1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37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7</xdr:row>
      <xdr:rowOff>19050</xdr:rowOff>
    </xdr:from>
    <xdr:to>
      <xdr:col>0</xdr:col>
      <xdr:colOff>3371430</xdr:colOff>
      <xdr:row>11</xdr:row>
      <xdr:rowOff>123717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248150"/>
          <a:ext cx="3361905" cy="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0"/>
  <sheetViews>
    <sheetView workbookViewId="0">
      <pane ySplit="1" topLeftCell="A2" activePane="bottomLeft" state="frozen"/>
      <selection pane="bottomLeft" activeCell="E419" sqref="E419"/>
    </sheetView>
  </sheetViews>
  <sheetFormatPr defaultRowHeight="15" x14ac:dyDescent="0.25"/>
  <cols>
    <col min="1" max="1" width="9.140625" style="6"/>
    <col min="2" max="2" width="100.7109375" style="2" customWidth="1"/>
    <col min="3" max="3" width="13.140625" style="7" customWidth="1"/>
    <col min="4" max="4" width="12.85546875" style="1" customWidth="1"/>
    <col min="5" max="5" width="50.7109375" style="1" customWidth="1"/>
    <col min="6" max="6" width="15.140625" style="1" customWidth="1"/>
    <col min="7" max="7" width="23.42578125" style="1" customWidth="1"/>
    <col min="8" max="8" width="28.5703125" style="1" customWidth="1"/>
    <col min="9" max="9" width="7.7109375" style="1" hidden="1" customWidth="1"/>
    <col min="10" max="12" width="9.140625" style="1" hidden="1" customWidth="1"/>
    <col min="13" max="13" width="0" hidden="1" customWidth="1"/>
    <col min="14" max="14" width="9.140625" style="1" hidden="1" customWidth="1"/>
    <col min="15" max="16384" width="9.140625" style="1"/>
  </cols>
  <sheetData>
    <row r="1" spans="1:14" ht="30" x14ac:dyDescent="0.25">
      <c r="A1" s="9" t="s">
        <v>4</v>
      </c>
      <c r="B1" s="10" t="s">
        <v>0</v>
      </c>
      <c r="C1" s="10" t="s">
        <v>1</v>
      </c>
      <c r="D1" s="10" t="s">
        <v>2</v>
      </c>
      <c r="E1" s="11" t="s">
        <v>3</v>
      </c>
      <c r="F1" s="8" t="s">
        <v>642</v>
      </c>
      <c r="G1" s="4" t="s">
        <v>643</v>
      </c>
      <c r="H1" s="3" t="str">
        <f>IF(J1=0,"не выполнены",IF(J1=2,"выполнены полностью","выполнены частично"))</f>
        <v>не выполнены</v>
      </c>
      <c r="J1" s="1">
        <f>IF(K1=L1,2,IF(K1=0,0,1))</f>
        <v>0</v>
      </c>
      <c r="K1" s="1">
        <f>SUM(J4:J445)</f>
        <v>0</v>
      </c>
      <c r="L1" s="1">
        <f>SUM(I4:I445)</f>
        <v>367</v>
      </c>
      <c r="M1" s="1">
        <f>K1/L1</f>
        <v>0</v>
      </c>
      <c r="N1" s="1" t="s">
        <v>22</v>
      </c>
    </row>
    <row r="2" spans="1:14" ht="18.75" x14ac:dyDescent="0.25">
      <c r="A2" s="12">
        <v>4</v>
      </c>
      <c r="B2" s="48" t="s">
        <v>5</v>
      </c>
      <c r="C2" s="48"/>
      <c r="D2" s="48"/>
      <c r="E2" s="48"/>
      <c r="G2" s="26"/>
      <c r="H2" s="26"/>
      <c r="N2" s="1" t="s">
        <v>23</v>
      </c>
    </row>
    <row r="3" spans="1:14" ht="15.75" x14ac:dyDescent="0.25">
      <c r="A3" s="13" t="s">
        <v>6</v>
      </c>
      <c r="B3" s="49" t="s">
        <v>7</v>
      </c>
      <c r="C3" s="49"/>
      <c r="D3" s="49"/>
      <c r="E3" s="49"/>
      <c r="G3" s="3"/>
      <c r="H3" s="3"/>
    </row>
    <row r="4" spans="1:14" x14ac:dyDescent="0.25">
      <c r="A4" s="39" t="s">
        <v>8</v>
      </c>
      <c r="B4" s="15" t="s">
        <v>9</v>
      </c>
      <c r="C4" s="27" t="s">
        <v>23</v>
      </c>
      <c r="D4" s="27" t="s">
        <v>22</v>
      </c>
      <c r="E4" s="28"/>
      <c r="I4" s="1">
        <f>IF(D4="ДА",1,0)</f>
        <v>1</v>
      </c>
      <c r="J4" s="1">
        <f>IF(AND(C4="ДА",I4=1),1,0)</f>
        <v>0</v>
      </c>
    </row>
    <row r="5" spans="1:14" x14ac:dyDescent="0.25">
      <c r="A5" s="40"/>
      <c r="B5" s="15" t="s">
        <v>10</v>
      </c>
      <c r="C5" s="27" t="s">
        <v>23</v>
      </c>
      <c r="D5" s="27" t="s">
        <v>22</v>
      </c>
      <c r="E5" s="28"/>
      <c r="I5" s="1">
        <f t="shared" ref="I5:I12" si="0">IF(D5="ДА",1,0)</f>
        <v>1</v>
      </c>
      <c r="J5" s="1">
        <f t="shared" ref="J5:J14" si="1">IF(AND(C5="ДА",I5=1),1,0)</f>
        <v>0</v>
      </c>
    </row>
    <row r="6" spans="1:14" x14ac:dyDescent="0.25">
      <c r="A6" s="41"/>
      <c r="B6" s="15" t="s">
        <v>11</v>
      </c>
      <c r="C6" s="27" t="s">
        <v>23</v>
      </c>
      <c r="D6" s="27" t="s">
        <v>22</v>
      </c>
      <c r="E6" s="28"/>
      <c r="I6" s="1">
        <f t="shared" si="0"/>
        <v>1</v>
      </c>
      <c r="J6" s="1">
        <f t="shared" si="1"/>
        <v>0</v>
      </c>
    </row>
    <row r="7" spans="1:14" x14ac:dyDescent="0.25">
      <c r="A7" s="14" t="s">
        <v>12</v>
      </c>
      <c r="B7" s="15" t="s">
        <v>16</v>
      </c>
      <c r="C7" s="27" t="s">
        <v>23</v>
      </c>
      <c r="D7" s="27" t="s">
        <v>22</v>
      </c>
      <c r="E7" s="28"/>
      <c r="I7" s="1">
        <f t="shared" si="0"/>
        <v>1</v>
      </c>
      <c r="J7" s="1">
        <f t="shared" si="1"/>
        <v>0</v>
      </c>
    </row>
    <row r="8" spans="1:14" x14ac:dyDescent="0.25">
      <c r="A8" s="39" t="s">
        <v>13</v>
      </c>
      <c r="B8" s="15" t="s">
        <v>17</v>
      </c>
      <c r="C8" s="27" t="s">
        <v>23</v>
      </c>
      <c r="D8" s="27" t="s">
        <v>22</v>
      </c>
      <c r="E8" s="28"/>
      <c r="I8" s="1">
        <f t="shared" si="0"/>
        <v>1</v>
      </c>
      <c r="J8" s="1">
        <f t="shared" si="1"/>
        <v>0</v>
      </c>
    </row>
    <row r="9" spans="1:14" ht="30" x14ac:dyDescent="0.25">
      <c r="A9" s="41"/>
      <c r="B9" s="15" t="s">
        <v>18</v>
      </c>
      <c r="C9" s="27" t="s">
        <v>23</v>
      </c>
      <c r="D9" s="27" t="s">
        <v>22</v>
      </c>
      <c r="E9" s="28"/>
      <c r="I9" s="1">
        <f t="shared" si="0"/>
        <v>1</v>
      </c>
      <c r="J9" s="1">
        <f t="shared" si="1"/>
        <v>0</v>
      </c>
    </row>
    <row r="10" spans="1:14" x14ac:dyDescent="0.25">
      <c r="A10" s="39" t="s">
        <v>14</v>
      </c>
      <c r="B10" s="15" t="s">
        <v>19</v>
      </c>
      <c r="C10" s="27" t="s">
        <v>23</v>
      </c>
      <c r="D10" s="27" t="s">
        <v>22</v>
      </c>
      <c r="E10" s="28"/>
      <c r="I10" s="1">
        <f t="shared" si="0"/>
        <v>1</v>
      </c>
      <c r="J10" s="1">
        <f t="shared" si="1"/>
        <v>0</v>
      </c>
    </row>
    <row r="11" spans="1:14" ht="30" x14ac:dyDescent="0.25">
      <c r="A11" s="41"/>
      <c r="B11" s="15" t="s">
        <v>20</v>
      </c>
      <c r="C11" s="27" t="s">
        <v>23</v>
      </c>
      <c r="D11" s="27" t="s">
        <v>22</v>
      </c>
      <c r="E11" s="28"/>
      <c r="I11" s="1">
        <f t="shared" si="0"/>
        <v>1</v>
      </c>
      <c r="J11" s="1">
        <f t="shared" si="1"/>
        <v>0</v>
      </c>
    </row>
    <row r="12" spans="1:14" ht="30" x14ac:dyDescent="0.25">
      <c r="A12" s="14" t="s">
        <v>15</v>
      </c>
      <c r="B12" s="15" t="s">
        <v>21</v>
      </c>
      <c r="C12" s="27" t="s">
        <v>23</v>
      </c>
      <c r="D12" s="27" t="s">
        <v>22</v>
      </c>
      <c r="E12" s="28"/>
      <c r="I12" s="1">
        <f t="shared" si="0"/>
        <v>1</v>
      </c>
      <c r="J12" s="1">
        <f t="shared" si="1"/>
        <v>0</v>
      </c>
    </row>
    <row r="13" spans="1:14" ht="15.75" x14ac:dyDescent="0.25">
      <c r="A13" s="13" t="s">
        <v>24</v>
      </c>
      <c r="B13" s="49" t="s">
        <v>25</v>
      </c>
      <c r="C13" s="49"/>
      <c r="D13" s="49"/>
      <c r="E13" s="49"/>
    </row>
    <row r="14" spans="1:14" ht="30" x14ac:dyDescent="0.25">
      <c r="A14" s="39" t="s">
        <v>26</v>
      </c>
      <c r="B14" s="15" t="s">
        <v>30</v>
      </c>
      <c r="C14" s="27" t="s">
        <v>23</v>
      </c>
      <c r="D14" s="27" t="s">
        <v>22</v>
      </c>
      <c r="E14" s="28"/>
      <c r="I14" s="1">
        <f t="shared" ref="I14" si="2">IF(D14="ДА",1,0)</f>
        <v>1</v>
      </c>
      <c r="J14" s="1">
        <f t="shared" si="1"/>
        <v>0</v>
      </c>
    </row>
    <row r="15" spans="1:14" ht="30" x14ac:dyDescent="0.25">
      <c r="A15" s="40"/>
      <c r="B15" s="15" t="s">
        <v>31</v>
      </c>
      <c r="C15" s="27" t="s">
        <v>23</v>
      </c>
      <c r="D15" s="27" t="s">
        <v>22</v>
      </c>
      <c r="E15" s="28"/>
      <c r="I15" s="1">
        <f t="shared" ref="I15:I21" si="3">IF(D15="ДА",1,0)</f>
        <v>1</v>
      </c>
      <c r="J15" s="1">
        <f t="shared" ref="J15:J21" si="4">IF(AND(C15="ДА",I15=1),1,0)</f>
        <v>0</v>
      </c>
    </row>
    <row r="16" spans="1:14" ht="30" x14ac:dyDescent="0.25">
      <c r="A16" s="40"/>
      <c r="B16" s="15" t="s">
        <v>32</v>
      </c>
      <c r="C16" s="27" t="s">
        <v>23</v>
      </c>
      <c r="D16" s="27" t="s">
        <v>22</v>
      </c>
      <c r="E16" s="28"/>
      <c r="I16" s="1">
        <f t="shared" si="3"/>
        <v>1</v>
      </c>
      <c r="J16" s="1">
        <f t="shared" si="4"/>
        <v>0</v>
      </c>
    </row>
    <row r="17" spans="1:10" ht="30" x14ac:dyDescent="0.25">
      <c r="A17" s="41"/>
      <c r="B17" s="15" t="s">
        <v>33</v>
      </c>
      <c r="C17" s="27" t="s">
        <v>23</v>
      </c>
      <c r="D17" s="27" t="s">
        <v>22</v>
      </c>
      <c r="E17" s="28"/>
      <c r="I17" s="1">
        <f t="shared" si="3"/>
        <v>1</v>
      </c>
      <c r="J17" s="1">
        <f t="shared" si="4"/>
        <v>0</v>
      </c>
    </row>
    <row r="18" spans="1:10" ht="45" x14ac:dyDescent="0.25">
      <c r="A18" s="14" t="s">
        <v>27</v>
      </c>
      <c r="B18" s="15" t="s">
        <v>34</v>
      </c>
      <c r="C18" s="27" t="s">
        <v>23</v>
      </c>
      <c r="D18" s="27" t="s">
        <v>22</v>
      </c>
      <c r="E18" s="28"/>
      <c r="I18" s="1">
        <f t="shared" si="3"/>
        <v>1</v>
      </c>
      <c r="J18" s="1">
        <f t="shared" si="4"/>
        <v>0</v>
      </c>
    </row>
    <row r="19" spans="1:10" ht="30" x14ac:dyDescent="0.25">
      <c r="A19" s="39" t="s">
        <v>28</v>
      </c>
      <c r="B19" s="15" t="s">
        <v>35</v>
      </c>
      <c r="C19" s="27" t="s">
        <v>23</v>
      </c>
      <c r="D19" s="27" t="s">
        <v>22</v>
      </c>
      <c r="E19" s="28"/>
      <c r="I19" s="1">
        <f t="shared" si="3"/>
        <v>1</v>
      </c>
      <c r="J19" s="1">
        <f t="shared" si="4"/>
        <v>0</v>
      </c>
    </row>
    <row r="20" spans="1:10" ht="30" x14ac:dyDescent="0.25">
      <c r="A20" s="41"/>
      <c r="B20" s="15" t="s">
        <v>36</v>
      </c>
      <c r="C20" s="27" t="s">
        <v>23</v>
      </c>
      <c r="D20" s="27" t="s">
        <v>22</v>
      </c>
      <c r="E20" s="28"/>
      <c r="I20" s="1">
        <f t="shared" si="3"/>
        <v>1</v>
      </c>
      <c r="J20" s="1">
        <f t="shared" si="4"/>
        <v>0</v>
      </c>
    </row>
    <row r="21" spans="1:10" ht="60" x14ac:dyDescent="0.25">
      <c r="A21" s="14" t="s">
        <v>29</v>
      </c>
      <c r="B21" s="15" t="s">
        <v>37</v>
      </c>
      <c r="C21" s="27" t="s">
        <v>23</v>
      </c>
      <c r="D21" s="27" t="s">
        <v>22</v>
      </c>
      <c r="E21" s="28"/>
      <c r="I21" s="1">
        <f t="shared" si="3"/>
        <v>1</v>
      </c>
      <c r="J21" s="1">
        <f t="shared" si="4"/>
        <v>0</v>
      </c>
    </row>
    <row r="22" spans="1:10" ht="18.75" x14ac:dyDescent="0.25">
      <c r="A22" s="12" t="s">
        <v>38</v>
      </c>
      <c r="B22" s="47" t="s">
        <v>39</v>
      </c>
      <c r="C22" s="47"/>
      <c r="D22" s="47"/>
      <c r="E22" s="47"/>
    </row>
    <row r="23" spans="1:10" ht="30" x14ac:dyDescent="0.25">
      <c r="A23" s="14" t="s">
        <v>40</v>
      </c>
      <c r="B23" s="15" t="s">
        <v>41</v>
      </c>
      <c r="C23" s="27" t="s">
        <v>23</v>
      </c>
      <c r="D23" s="27" t="s">
        <v>22</v>
      </c>
      <c r="E23" s="28"/>
      <c r="I23" s="1">
        <f t="shared" ref="I23:I31" si="5">IF(D23="ДА",1,0)</f>
        <v>1</v>
      </c>
      <c r="J23" s="1">
        <f t="shared" ref="J23:J31" si="6">IF(AND(C23="ДА",I23=1),1,0)</f>
        <v>0</v>
      </c>
    </row>
    <row r="24" spans="1:10" x14ac:dyDescent="0.25">
      <c r="A24" s="14" t="s">
        <v>42</v>
      </c>
      <c r="B24" s="15" t="s">
        <v>47</v>
      </c>
      <c r="C24" s="27" t="s">
        <v>23</v>
      </c>
      <c r="D24" s="27" t="s">
        <v>22</v>
      </c>
      <c r="E24" s="28"/>
      <c r="I24" s="1">
        <f t="shared" si="5"/>
        <v>1</v>
      </c>
      <c r="J24" s="1">
        <f t="shared" si="6"/>
        <v>0</v>
      </c>
    </row>
    <row r="25" spans="1:10" ht="30" x14ac:dyDescent="0.25">
      <c r="A25" s="39" t="s">
        <v>43</v>
      </c>
      <c r="B25" s="15" t="s">
        <v>48</v>
      </c>
      <c r="C25" s="27" t="s">
        <v>23</v>
      </c>
      <c r="D25" s="27" t="s">
        <v>22</v>
      </c>
      <c r="E25" s="28"/>
      <c r="I25" s="1">
        <f t="shared" si="5"/>
        <v>1</v>
      </c>
      <c r="J25" s="1">
        <f t="shared" si="6"/>
        <v>0</v>
      </c>
    </row>
    <row r="26" spans="1:10" ht="30" x14ac:dyDescent="0.25">
      <c r="A26" s="41"/>
      <c r="B26" s="15" t="s">
        <v>49</v>
      </c>
      <c r="C26" s="27" t="s">
        <v>23</v>
      </c>
      <c r="D26" s="27" t="s">
        <v>22</v>
      </c>
      <c r="E26" s="28"/>
      <c r="I26" s="1">
        <f t="shared" si="5"/>
        <v>1</v>
      </c>
      <c r="J26" s="1">
        <f t="shared" si="6"/>
        <v>0</v>
      </c>
    </row>
    <row r="27" spans="1:10" ht="30" x14ac:dyDescent="0.25">
      <c r="A27" s="39" t="s">
        <v>44</v>
      </c>
      <c r="B27" s="15" t="s">
        <v>50</v>
      </c>
      <c r="C27" s="27" t="s">
        <v>23</v>
      </c>
      <c r="D27" s="27" t="s">
        <v>22</v>
      </c>
      <c r="E27" s="28"/>
      <c r="I27" s="1">
        <f t="shared" si="5"/>
        <v>1</v>
      </c>
      <c r="J27" s="1">
        <f t="shared" si="6"/>
        <v>0</v>
      </c>
    </row>
    <row r="28" spans="1:10" ht="45" x14ac:dyDescent="0.25">
      <c r="A28" s="41"/>
      <c r="B28" s="15" t="s">
        <v>51</v>
      </c>
      <c r="C28" s="27" t="s">
        <v>23</v>
      </c>
      <c r="D28" s="27" t="s">
        <v>22</v>
      </c>
      <c r="E28" s="28"/>
      <c r="I28" s="1">
        <f t="shared" si="5"/>
        <v>1</v>
      </c>
      <c r="J28" s="1">
        <f t="shared" si="6"/>
        <v>0</v>
      </c>
    </row>
    <row r="29" spans="1:10" ht="45" x14ac:dyDescent="0.25">
      <c r="A29" s="39" t="s">
        <v>45</v>
      </c>
      <c r="B29" s="15" t="s">
        <v>52</v>
      </c>
      <c r="C29" s="27" t="s">
        <v>23</v>
      </c>
      <c r="D29" s="27" t="s">
        <v>22</v>
      </c>
      <c r="E29" s="28"/>
      <c r="I29" s="1">
        <f t="shared" si="5"/>
        <v>1</v>
      </c>
      <c r="J29" s="1">
        <f t="shared" si="6"/>
        <v>0</v>
      </c>
    </row>
    <row r="30" spans="1:10" ht="30" x14ac:dyDescent="0.25">
      <c r="A30" s="40"/>
      <c r="B30" s="15" t="s">
        <v>53</v>
      </c>
      <c r="C30" s="27" t="s">
        <v>23</v>
      </c>
      <c r="D30" s="27" t="s">
        <v>22</v>
      </c>
      <c r="E30" s="28"/>
      <c r="I30" s="1">
        <f t="shared" si="5"/>
        <v>1</v>
      </c>
      <c r="J30" s="1">
        <f t="shared" si="6"/>
        <v>0</v>
      </c>
    </row>
    <row r="31" spans="1:10" ht="30" x14ac:dyDescent="0.25">
      <c r="A31" s="41"/>
      <c r="B31" s="15" t="s">
        <v>54</v>
      </c>
      <c r="C31" s="27" t="s">
        <v>23</v>
      </c>
      <c r="D31" s="27" t="s">
        <v>22</v>
      </c>
      <c r="E31" s="28"/>
      <c r="I31" s="1">
        <f t="shared" si="5"/>
        <v>1</v>
      </c>
      <c r="J31" s="1">
        <f t="shared" si="6"/>
        <v>0</v>
      </c>
    </row>
    <row r="32" spans="1:10" x14ac:dyDescent="0.25">
      <c r="A32" s="39" t="s">
        <v>46</v>
      </c>
      <c r="B32" s="42" t="s">
        <v>55</v>
      </c>
      <c r="C32" s="42"/>
      <c r="D32" s="42"/>
      <c r="E32" s="42"/>
    </row>
    <row r="33" spans="1:10" x14ac:dyDescent="0.25">
      <c r="A33" s="40"/>
      <c r="B33" s="15" t="s">
        <v>518</v>
      </c>
      <c r="C33" s="27" t="s">
        <v>23</v>
      </c>
      <c r="D33" s="27" t="s">
        <v>22</v>
      </c>
      <c r="E33" s="28"/>
      <c r="I33" s="1">
        <f>IF(D33="ДА",1,0)</f>
        <v>1</v>
      </c>
      <c r="J33" s="1">
        <f>IF(AND(C33="ДА",I33=1),1,0)</f>
        <v>0</v>
      </c>
    </row>
    <row r="34" spans="1:10" ht="30" x14ac:dyDescent="0.25">
      <c r="A34" s="40"/>
      <c r="B34" s="15" t="s">
        <v>519</v>
      </c>
      <c r="C34" s="27" t="s">
        <v>23</v>
      </c>
      <c r="D34" s="27" t="s">
        <v>22</v>
      </c>
      <c r="E34" s="28"/>
      <c r="I34" s="1">
        <f>IF(D34="ДА",1,0)</f>
        <v>1</v>
      </c>
      <c r="J34" s="1">
        <f>IF(AND(C34="ДА",I34=1),1,0)</f>
        <v>0</v>
      </c>
    </row>
    <row r="35" spans="1:10" x14ac:dyDescent="0.25">
      <c r="A35" s="40"/>
      <c r="B35" s="15" t="s">
        <v>520</v>
      </c>
      <c r="C35" s="27" t="s">
        <v>23</v>
      </c>
      <c r="D35" s="27" t="s">
        <v>22</v>
      </c>
      <c r="E35" s="28"/>
      <c r="I35" s="1">
        <f>IF(D35="ДА",1,0)</f>
        <v>1</v>
      </c>
      <c r="J35" s="1">
        <f>IF(AND(C35="ДА",I35=1),1,0)</f>
        <v>0</v>
      </c>
    </row>
    <row r="36" spans="1:10" ht="30" x14ac:dyDescent="0.25">
      <c r="A36" s="40"/>
      <c r="B36" s="15" t="s">
        <v>521</v>
      </c>
      <c r="C36" s="27" t="s">
        <v>23</v>
      </c>
      <c r="D36" s="27" t="s">
        <v>22</v>
      </c>
      <c r="E36" s="28"/>
      <c r="I36" s="1">
        <f>IF(D36="ДА",1,0)</f>
        <v>1</v>
      </c>
      <c r="J36" s="1">
        <f>IF(AND(C36="ДА",I36=1),1,0)</f>
        <v>0</v>
      </c>
    </row>
    <row r="37" spans="1:10" x14ac:dyDescent="0.25">
      <c r="A37" s="41"/>
      <c r="B37" s="15" t="s">
        <v>522</v>
      </c>
      <c r="C37" s="27" t="s">
        <v>23</v>
      </c>
      <c r="D37" s="27" t="s">
        <v>22</v>
      </c>
      <c r="E37" s="28"/>
      <c r="I37" s="1">
        <f>IF(D37="ДА",1,0)</f>
        <v>1</v>
      </c>
      <c r="J37" s="1">
        <f>IF(AND(C37="ДА",I37=1),1,0)</f>
        <v>0</v>
      </c>
    </row>
    <row r="38" spans="1:10" ht="18.75" x14ac:dyDescent="0.25">
      <c r="A38" s="12" t="s">
        <v>56</v>
      </c>
      <c r="B38" s="47" t="s">
        <v>57</v>
      </c>
      <c r="C38" s="47"/>
      <c r="D38" s="47"/>
      <c r="E38" s="47"/>
    </row>
    <row r="39" spans="1:10" ht="30" x14ac:dyDescent="0.25">
      <c r="A39" s="14" t="s">
        <v>58</v>
      </c>
      <c r="B39" s="15" t="s">
        <v>59</v>
      </c>
      <c r="C39" s="27" t="s">
        <v>23</v>
      </c>
      <c r="D39" s="27" t="s">
        <v>22</v>
      </c>
      <c r="E39" s="28"/>
      <c r="I39" s="1">
        <f>IF(D39="ДА",1,0)</f>
        <v>1</v>
      </c>
      <c r="J39" s="1">
        <f>IF(AND(C39="ДА",I39=1),1,0)</f>
        <v>0</v>
      </c>
    </row>
    <row r="40" spans="1:10" ht="15.75" x14ac:dyDescent="0.25">
      <c r="A40" s="13" t="s">
        <v>60</v>
      </c>
      <c r="B40" s="45" t="s">
        <v>61</v>
      </c>
      <c r="C40" s="45"/>
      <c r="D40" s="45"/>
      <c r="E40" s="45"/>
    </row>
    <row r="41" spans="1:10" ht="45" x14ac:dyDescent="0.25">
      <c r="A41" s="14" t="s">
        <v>62</v>
      </c>
      <c r="B41" s="15" t="s">
        <v>67</v>
      </c>
      <c r="C41" s="27" t="s">
        <v>23</v>
      </c>
      <c r="D41" s="27" t="s">
        <v>22</v>
      </c>
      <c r="E41" s="28"/>
      <c r="I41" s="1">
        <f>IF(D41="ДА",1,0)</f>
        <v>1</v>
      </c>
      <c r="J41" s="1">
        <f>IF(AND(C41="ДА",I41=1),1,0)</f>
        <v>0</v>
      </c>
    </row>
    <row r="42" spans="1:10" ht="45" x14ac:dyDescent="0.25">
      <c r="A42" s="14" t="s">
        <v>63</v>
      </c>
      <c r="B42" s="15" t="s">
        <v>68</v>
      </c>
      <c r="C42" s="27" t="s">
        <v>23</v>
      </c>
      <c r="D42" s="27" t="s">
        <v>22</v>
      </c>
      <c r="E42" s="28"/>
      <c r="I42" s="1">
        <f>IF(D42="ДА",1,0)</f>
        <v>1</v>
      </c>
      <c r="J42" s="1">
        <f>IF(AND(C42="ДА",I42=1),1,0)</f>
        <v>0</v>
      </c>
    </row>
    <row r="43" spans="1:10" ht="30" x14ac:dyDescent="0.25">
      <c r="A43" s="14" t="s">
        <v>64</v>
      </c>
      <c r="B43" s="15" t="s">
        <v>69</v>
      </c>
      <c r="C43" s="27" t="s">
        <v>23</v>
      </c>
      <c r="D43" s="27" t="s">
        <v>22</v>
      </c>
      <c r="E43" s="28"/>
      <c r="I43" s="1">
        <f>IF(D43="ДА",1,0)</f>
        <v>1</v>
      </c>
      <c r="J43" s="1">
        <f>IF(AND(C43="ДА",I43=1),1,0)</f>
        <v>0</v>
      </c>
    </row>
    <row r="44" spans="1:10" x14ac:dyDescent="0.25">
      <c r="A44" s="14" t="s">
        <v>65</v>
      </c>
      <c r="B44" s="15" t="s">
        <v>70</v>
      </c>
      <c r="C44" s="27" t="s">
        <v>23</v>
      </c>
      <c r="D44" s="27" t="s">
        <v>22</v>
      </c>
      <c r="E44" s="28"/>
      <c r="I44" s="1">
        <f>IF(D44="ДА",1,0)</f>
        <v>1</v>
      </c>
      <c r="J44" s="1">
        <f>IF(AND(C44="ДА",I44=1),1,0)</f>
        <v>0</v>
      </c>
    </row>
    <row r="45" spans="1:10" x14ac:dyDescent="0.25">
      <c r="A45" s="39" t="s">
        <v>66</v>
      </c>
      <c r="B45" s="42" t="s">
        <v>71</v>
      </c>
      <c r="C45" s="42"/>
      <c r="D45" s="42"/>
      <c r="E45" s="42"/>
    </row>
    <row r="46" spans="1:10" x14ac:dyDescent="0.25">
      <c r="A46" s="40"/>
      <c r="B46" s="15" t="s">
        <v>523</v>
      </c>
      <c r="C46" s="27" t="s">
        <v>23</v>
      </c>
      <c r="D46" s="27" t="s">
        <v>22</v>
      </c>
      <c r="E46" s="28"/>
      <c r="I46" s="1">
        <f t="shared" ref="I46:I51" si="7">IF(D46="ДА",1,0)</f>
        <v>1</v>
      </c>
      <c r="J46" s="1">
        <f t="shared" ref="J46:J51" si="8">IF(AND(C46="ДА",I46=1),1,0)</f>
        <v>0</v>
      </c>
    </row>
    <row r="47" spans="1:10" x14ac:dyDescent="0.25">
      <c r="A47" s="40"/>
      <c r="B47" s="15" t="s">
        <v>524</v>
      </c>
      <c r="C47" s="27" t="s">
        <v>23</v>
      </c>
      <c r="D47" s="27" t="s">
        <v>22</v>
      </c>
      <c r="E47" s="28"/>
      <c r="I47" s="1">
        <f t="shared" si="7"/>
        <v>1</v>
      </c>
      <c r="J47" s="1">
        <f t="shared" si="8"/>
        <v>0</v>
      </c>
    </row>
    <row r="48" spans="1:10" x14ac:dyDescent="0.25">
      <c r="A48" s="40"/>
      <c r="B48" s="15" t="s">
        <v>525</v>
      </c>
      <c r="C48" s="27" t="s">
        <v>23</v>
      </c>
      <c r="D48" s="27" t="s">
        <v>22</v>
      </c>
      <c r="E48" s="28"/>
      <c r="I48" s="1">
        <f t="shared" si="7"/>
        <v>1</v>
      </c>
      <c r="J48" s="1">
        <f t="shared" si="8"/>
        <v>0</v>
      </c>
    </row>
    <row r="49" spans="1:10" x14ac:dyDescent="0.25">
      <c r="A49" s="40"/>
      <c r="B49" s="15" t="s">
        <v>526</v>
      </c>
      <c r="C49" s="27" t="s">
        <v>23</v>
      </c>
      <c r="D49" s="27" t="s">
        <v>22</v>
      </c>
      <c r="E49" s="28"/>
      <c r="I49" s="1">
        <f t="shared" si="7"/>
        <v>1</v>
      </c>
      <c r="J49" s="1">
        <f t="shared" si="8"/>
        <v>0</v>
      </c>
    </row>
    <row r="50" spans="1:10" x14ac:dyDescent="0.25">
      <c r="A50" s="40"/>
      <c r="B50" s="15" t="s">
        <v>527</v>
      </c>
      <c r="C50" s="27" t="s">
        <v>23</v>
      </c>
      <c r="D50" s="27" t="s">
        <v>22</v>
      </c>
      <c r="E50" s="28"/>
      <c r="I50" s="1">
        <f t="shared" si="7"/>
        <v>1</v>
      </c>
      <c r="J50" s="1">
        <f t="shared" si="8"/>
        <v>0</v>
      </c>
    </row>
    <row r="51" spans="1:10" x14ac:dyDescent="0.25">
      <c r="A51" s="41"/>
      <c r="B51" s="15" t="s">
        <v>528</v>
      </c>
      <c r="C51" s="27" t="s">
        <v>23</v>
      </c>
      <c r="D51" s="27" t="s">
        <v>22</v>
      </c>
      <c r="E51" s="28"/>
      <c r="I51" s="1">
        <f t="shared" si="7"/>
        <v>1</v>
      </c>
      <c r="J51" s="1">
        <f t="shared" si="8"/>
        <v>0</v>
      </c>
    </row>
    <row r="52" spans="1:10" x14ac:dyDescent="0.25">
      <c r="A52" s="39" t="s">
        <v>72</v>
      </c>
      <c r="B52" s="42" t="s">
        <v>73</v>
      </c>
      <c r="C52" s="42"/>
      <c r="D52" s="42"/>
      <c r="E52" s="42"/>
    </row>
    <row r="53" spans="1:10" x14ac:dyDescent="0.25">
      <c r="A53" s="40"/>
      <c r="B53" s="15" t="s">
        <v>529</v>
      </c>
      <c r="C53" s="27" t="s">
        <v>23</v>
      </c>
      <c r="D53" s="27" t="s">
        <v>22</v>
      </c>
      <c r="E53" s="28"/>
      <c r="I53" s="1">
        <f>IF(D53="ДА",1,0)</f>
        <v>1</v>
      </c>
      <c r="J53" s="1">
        <f>IF(AND(C53="ДА",I53=1),1,0)</f>
        <v>0</v>
      </c>
    </row>
    <row r="54" spans="1:10" x14ac:dyDescent="0.25">
      <c r="A54" s="40"/>
      <c r="B54" s="15" t="s">
        <v>530</v>
      </c>
      <c r="C54" s="27" t="s">
        <v>23</v>
      </c>
      <c r="D54" s="27" t="s">
        <v>22</v>
      </c>
      <c r="E54" s="28"/>
      <c r="I54" s="1">
        <f>IF(D54="ДА",1,0)</f>
        <v>1</v>
      </c>
      <c r="J54" s="1">
        <f>IF(AND(C54="ДА",I54=1),1,0)</f>
        <v>0</v>
      </c>
    </row>
    <row r="55" spans="1:10" x14ac:dyDescent="0.25">
      <c r="A55" s="41"/>
      <c r="B55" s="15" t="s">
        <v>531</v>
      </c>
      <c r="C55" s="27" t="s">
        <v>23</v>
      </c>
      <c r="D55" s="27" t="s">
        <v>22</v>
      </c>
      <c r="E55" s="28"/>
      <c r="I55" s="1">
        <f>IF(D55="ДА",1,0)</f>
        <v>1</v>
      </c>
      <c r="J55" s="1">
        <f>IF(AND(C55="ДА",I55=1),1,0)</f>
        <v>0</v>
      </c>
    </row>
    <row r="56" spans="1:10" ht="15.75" x14ac:dyDescent="0.25">
      <c r="A56" s="13" t="s">
        <v>74</v>
      </c>
      <c r="B56" s="45" t="s">
        <v>75</v>
      </c>
      <c r="C56" s="45"/>
      <c r="D56" s="45"/>
      <c r="E56" s="45"/>
    </row>
    <row r="57" spans="1:10" ht="30" x14ac:dyDescent="0.25">
      <c r="A57" s="39" t="s">
        <v>76</v>
      </c>
      <c r="B57" s="15" t="s">
        <v>81</v>
      </c>
      <c r="C57" s="27" t="s">
        <v>23</v>
      </c>
      <c r="D57" s="27" t="s">
        <v>22</v>
      </c>
      <c r="E57" s="28"/>
      <c r="I57" s="1">
        <f>IF(D57="ДА",1,0)</f>
        <v>1</v>
      </c>
      <c r="J57" s="1">
        <f>IF(AND(C57="ДА",I57=1),1,0)</f>
        <v>0</v>
      </c>
    </row>
    <row r="58" spans="1:10" ht="30" x14ac:dyDescent="0.25">
      <c r="A58" s="41"/>
      <c r="B58" s="15" t="s">
        <v>82</v>
      </c>
      <c r="C58" s="27" t="s">
        <v>23</v>
      </c>
      <c r="D58" s="27" t="s">
        <v>22</v>
      </c>
      <c r="E58" s="28"/>
      <c r="I58" s="1">
        <f>IF(D58="ДА",1,0)</f>
        <v>1</v>
      </c>
      <c r="J58" s="1">
        <f>IF(AND(C58="ДА",I58=1),1,0)</f>
        <v>0</v>
      </c>
    </row>
    <row r="59" spans="1:10" ht="30" x14ac:dyDescent="0.25">
      <c r="A59" s="39" t="s">
        <v>77</v>
      </c>
      <c r="B59" s="15" t="s">
        <v>83</v>
      </c>
      <c r="C59" s="27" t="s">
        <v>23</v>
      </c>
      <c r="D59" s="27" t="s">
        <v>22</v>
      </c>
      <c r="E59" s="28"/>
      <c r="I59" s="1">
        <f>IF(D59="ДА",1,0)</f>
        <v>1</v>
      </c>
      <c r="J59" s="1">
        <f>IF(AND(C59="ДА",I59=1),1,0)</f>
        <v>0</v>
      </c>
    </row>
    <row r="60" spans="1:10" ht="30" x14ac:dyDescent="0.25">
      <c r="A60" s="41"/>
      <c r="B60" s="15" t="s">
        <v>84</v>
      </c>
      <c r="C60" s="27" t="s">
        <v>23</v>
      </c>
      <c r="D60" s="27" t="s">
        <v>22</v>
      </c>
      <c r="E60" s="28"/>
      <c r="I60" s="1">
        <f>IF(D60="ДА",1,0)</f>
        <v>1</v>
      </c>
      <c r="J60" s="1">
        <f>IF(AND(C60="ДА",I60=1),1,0)</f>
        <v>0</v>
      </c>
    </row>
    <row r="61" spans="1:10" x14ac:dyDescent="0.25">
      <c r="A61" s="43" t="s">
        <v>78</v>
      </c>
      <c r="B61" s="42" t="s">
        <v>86</v>
      </c>
      <c r="C61" s="42"/>
      <c r="D61" s="42"/>
      <c r="E61" s="42"/>
    </row>
    <row r="62" spans="1:10" x14ac:dyDescent="0.25">
      <c r="A62" s="43"/>
      <c r="B62" s="15" t="s">
        <v>87</v>
      </c>
      <c r="C62" s="27" t="s">
        <v>23</v>
      </c>
      <c r="D62" s="27" t="s">
        <v>22</v>
      </c>
      <c r="E62" s="28"/>
      <c r="I62" s="1">
        <f t="shared" ref="I62:I67" si="9">IF(D62="ДА",1,0)</f>
        <v>1</v>
      </c>
      <c r="J62" s="1">
        <f t="shared" ref="J62:J67" si="10">IF(AND(C62="ДА",I62=1),1,0)</f>
        <v>0</v>
      </c>
    </row>
    <row r="63" spans="1:10" x14ac:dyDescent="0.25">
      <c r="A63" s="43"/>
      <c r="B63" s="15" t="s">
        <v>85</v>
      </c>
      <c r="C63" s="27" t="s">
        <v>23</v>
      </c>
      <c r="D63" s="27" t="s">
        <v>22</v>
      </c>
      <c r="E63" s="28"/>
      <c r="I63" s="1">
        <f t="shared" si="9"/>
        <v>1</v>
      </c>
      <c r="J63" s="1">
        <f t="shared" si="10"/>
        <v>0</v>
      </c>
    </row>
    <row r="64" spans="1:10" ht="30" x14ac:dyDescent="0.25">
      <c r="A64" s="43"/>
      <c r="B64" s="15" t="s">
        <v>88</v>
      </c>
      <c r="C64" s="27" t="s">
        <v>23</v>
      </c>
      <c r="D64" s="27" t="s">
        <v>22</v>
      </c>
      <c r="E64" s="28"/>
      <c r="I64" s="1">
        <f t="shared" si="9"/>
        <v>1</v>
      </c>
      <c r="J64" s="1">
        <f t="shared" si="10"/>
        <v>0</v>
      </c>
    </row>
    <row r="65" spans="1:10" x14ac:dyDescent="0.25">
      <c r="A65" s="39" t="s">
        <v>79</v>
      </c>
      <c r="B65" s="15" t="s">
        <v>532</v>
      </c>
      <c r="C65" s="27" t="s">
        <v>23</v>
      </c>
      <c r="D65" s="27" t="s">
        <v>22</v>
      </c>
      <c r="E65" s="29"/>
      <c r="I65" s="1">
        <f t="shared" si="9"/>
        <v>1</v>
      </c>
      <c r="J65" s="1">
        <f t="shared" si="10"/>
        <v>0</v>
      </c>
    </row>
    <row r="66" spans="1:10" x14ac:dyDescent="0.25">
      <c r="A66" s="40"/>
      <c r="B66" s="15" t="s">
        <v>533</v>
      </c>
      <c r="C66" s="27" t="s">
        <v>23</v>
      </c>
      <c r="D66" s="27" t="s">
        <v>22</v>
      </c>
      <c r="E66" s="28"/>
      <c r="I66" s="1">
        <f t="shared" si="9"/>
        <v>1</v>
      </c>
      <c r="J66" s="1">
        <f t="shared" si="10"/>
        <v>0</v>
      </c>
    </row>
    <row r="67" spans="1:10" x14ac:dyDescent="0.25">
      <c r="A67" s="40"/>
      <c r="B67" s="15" t="s">
        <v>534</v>
      </c>
      <c r="C67" s="27" t="s">
        <v>23</v>
      </c>
      <c r="D67" s="27" t="s">
        <v>22</v>
      </c>
      <c r="E67" s="28"/>
      <c r="I67" s="1">
        <f t="shared" si="9"/>
        <v>1</v>
      </c>
      <c r="J67" s="1">
        <f t="shared" si="10"/>
        <v>0</v>
      </c>
    </row>
    <row r="68" spans="1:10" x14ac:dyDescent="0.25">
      <c r="A68" s="40"/>
      <c r="B68" s="36" t="s">
        <v>535</v>
      </c>
      <c r="C68" s="37"/>
      <c r="D68" s="37"/>
      <c r="E68" s="38"/>
    </row>
    <row r="69" spans="1:10" x14ac:dyDescent="0.25">
      <c r="A69" s="40"/>
      <c r="B69" s="15" t="s">
        <v>536</v>
      </c>
      <c r="C69" s="27" t="s">
        <v>23</v>
      </c>
      <c r="D69" s="27" t="s">
        <v>22</v>
      </c>
      <c r="E69" s="28"/>
      <c r="I69" s="1">
        <f>IF(D69="ДА",1,0)</f>
        <v>1</v>
      </c>
      <c r="J69" s="1">
        <f>IF(AND(C69="ДА",I69=1),1,0)</f>
        <v>0</v>
      </c>
    </row>
    <row r="70" spans="1:10" ht="30" x14ac:dyDescent="0.25">
      <c r="A70" s="40"/>
      <c r="B70" s="15" t="s">
        <v>537</v>
      </c>
      <c r="C70" s="27" t="s">
        <v>23</v>
      </c>
      <c r="D70" s="27" t="s">
        <v>22</v>
      </c>
      <c r="E70" s="28"/>
      <c r="I70" s="1">
        <f>IF(D70="ДА",1,0)</f>
        <v>1</v>
      </c>
      <c r="J70" s="1">
        <f>IF(AND(C70="ДА",I70=1),1,0)</f>
        <v>0</v>
      </c>
    </row>
    <row r="71" spans="1:10" x14ac:dyDescent="0.25">
      <c r="A71" s="41"/>
      <c r="B71" s="15" t="s">
        <v>538</v>
      </c>
      <c r="C71" s="27" t="s">
        <v>23</v>
      </c>
      <c r="D71" s="27" t="s">
        <v>22</v>
      </c>
      <c r="E71" s="28"/>
      <c r="I71" s="1">
        <f>IF(D71="ДА",1,0)</f>
        <v>1</v>
      </c>
      <c r="J71" s="1">
        <f>IF(AND(C71="ДА",I71=1),1,0)</f>
        <v>0</v>
      </c>
    </row>
    <row r="72" spans="1:10" ht="30" x14ac:dyDescent="0.25">
      <c r="A72" s="39" t="s">
        <v>80</v>
      </c>
      <c r="B72" s="15" t="s">
        <v>89</v>
      </c>
      <c r="C72" s="27" t="s">
        <v>23</v>
      </c>
      <c r="D72" s="27" t="s">
        <v>22</v>
      </c>
      <c r="E72" s="28"/>
      <c r="I72" s="1">
        <f>IF(D72="ДА",1,0)</f>
        <v>1</v>
      </c>
      <c r="J72" s="1">
        <f>IF(AND(C72="ДА",I72=1),1,0)</f>
        <v>0</v>
      </c>
    </row>
    <row r="73" spans="1:10" ht="30" x14ac:dyDescent="0.25">
      <c r="A73" s="41"/>
      <c r="B73" s="15" t="s">
        <v>90</v>
      </c>
      <c r="C73" s="27" t="s">
        <v>23</v>
      </c>
      <c r="D73" s="27" t="s">
        <v>22</v>
      </c>
      <c r="E73" s="28"/>
      <c r="I73" s="1">
        <f>IF(D73="ДА",1,0)</f>
        <v>1</v>
      </c>
      <c r="J73" s="1">
        <f>IF(AND(C73="ДА",I73=1),1,0)</f>
        <v>0</v>
      </c>
    </row>
    <row r="74" spans="1:10" ht="15.75" x14ac:dyDescent="0.25">
      <c r="A74" s="13" t="s">
        <v>91</v>
      </c>
      <c r="B74" s="45" t="s">
        <v>92</v>
      </c>
      <c r="C74" s="45"/>
      <c r="D74" s="45"/>
      <c r="E74" s="45"/>
    </row>
    <row r="75" spans="1:10" ht="30" x14ac:dyDescent="0.25">
      <c r="A75" s="14" t="s">
        <v>93</v>
      </c>
      <c r="B75" s="15" t="s">
        <v>103</v>
      </c>
      <c r="C75" s="27" t="s">
        <v>23</v>
      </c>
      <c r="D75" s="27" t="s">
        <v>22</v>
      </c>
      <c r="E75" s="28"/>
      <c r="I75" s="1">
        <f t="shared" ref="I75:I90" si="11">IF(D75="ДА",1,0)</f>
        <v>1</v>
      </c>
      <c r="J75" s="1">
        <f t="shared" ref="J75:J90" si="12">IF(AND(C75="ДА",I75=1),1,0)</f>
        <v>0</v>
      </c>
    </row>
    <row r="76" spans="1:10" ht="30" x14ac:dyDescent="0.25">
      <c r="A76" s="14" t="s">
        <v>94</v>
      </c>
      <c r="B76" s="15" t="s">
        <v>104</v>
      </c>
      <c r="C76" s="27" t="s">
        <v>23</v>
      </c>
      <c r="D76" s="27" t="s">
        <v>22</v>
      </c>
      <c r="E76" s="28"/>
      <c r="I76" s="1">
        <f t="shared" si="11"/>
        <v>1</v>
      </c>
      <c r="J76" s="1">
        <f t="shared" si="12"/>
        <v>0</v>
      </c>
    </row>
    <row r="77" spans="1:10" ht="30" x14ac:dyDescent="0.25">
      <c r="A77" s="39" t="s">
        <v>95</v>
      </c>
      <c r="B77" s="15" t="s">
        <v>105</v>
      </c>
      <c r="C77" s="27" t="s">
        <v>23</v>
      </c>
      <c r="D77" s="27" t="s">
        <v>22</v>
      </c>
      <c r="E77" s="28"/>
      <c r="I77" s="1">
        <f t="shared" si="11"/>
        <v>1</v>
      </c>
      <c r="J77" s="1">
        <f t="shared" si="12"/>
        <v>0</v>
      </c>
    </row>
    <row r="78" spans="1:10" ht="30" x14ac:dyDescent="0.25">
      <c r="A78" s="41"/>
      <c r="B78" s="15" t="s">
        <v>106</v>
      </c>
      <c r="C78" s="27" t="s">
        <v>23</v>
      </c>
      <c r="D78" s="27" t="s">
        <v>22</v>
      </c>
      <c r="E78" s="28"/>
      <c r="I78" s="1">
        <f t="shared" si="11"/>
        <v>1</v>
      </c>
      <c r="J78" s="1">
        <f t="shared" si="12"/>
        <v>0</v>
      </c>
    </row>
    <row r="79" spans="1:10" ht="30" x14ac:dyDescent="0.25">
      <c r="A79" s="14" t="s">
        <v>96</v>
      </c>
      <c r="B79" s="15" t="s">
        <v>107</v>
      </c>
      <c r="C79" s="27" t="s">
        <v>23</v>
      </c>
      <c r="D79" s="27" t="s">
        <v>22</v>
      </c>
      <c r="E79" s="28"/>
      <c r="I79" s="1">
        <f t="shared" si="11"/>
        <v>1</v>
      </c>
      <c r="J79" s="1">
        <f t="shared" si="12"/>
        <v>0</v>
      </c>
    </row>
    <row r="80" spans="1:10" ht="30" x14ac:dyDescent="0.25">
      <c r="A80" s="14" t="s">
        <v>97</v>
      </c>
      <c r="B80" s="15" t="s">
        <v>108</v>
      </c>
      <c r="C80" s="27" t="s">
        <v>23</v>
      </c>
      <c r="D80" s="27" t="s">
        <v>22</v>
      </c>
      <c r="E80" s="28"/>
      <c r="I80" s="1">
        <f t="shared" si="11"/>
        <v>1</v>
      </c>
      <c r="J80" s="1">
        <f t="shared" si="12"/>
        <v>0</v>
      </c>
    </row>
    <row r="81" spans="1:10" ht="60" x14ac:dyDescent="0.25">
      <c r="A81" s="14" t="s">
        <v>98</v>
      </c>
      <c r="B81" s="15" t="s">
        <v>109</v>
      </c>
      <c r="C81" s="27" t="s">
        <v>23</v>
      </c>
      <c r="D81" s="27" t="s">
        <v>22</v>
      </c>
      <c r="E81" s="28"/>
      <c r="I81" s="1">
        <f t="shared" si="11"/>
        <v>1</v>
      </c>
      <c r="J81" s="1">
        <f t="shared" si="12"/>
        <v>0</v>
      </c>
    </row>
    <row r="82" spans="1:10" x14ac:dyDescent="0.25">
      <c r="A82" s="39" t="s">
        <v>99</v>
      </c>
      <c r="B82" s="15" t="s">
        <v>110</v>
      </c>
      <c r="C82" s="27" t="s">
        <v>23</v>
      </c>
      <c r="D82" s="27" t="s">
        <v>22</v>
      </c>
      <c r="E82" s="28"/>
      <c r="I82" s="1">
        <f t="shared" si="11"/>
        <v>1</v>
      </c>
      <c r="J82" s="1">
        <f t="shared" si="12"/>
        <v>0</v>
      </c>
    </row>
    <row r="83" spans="1:10" x14ac:dyDescent="0.25">
      <c r="A83" s="41"/>
      <c r="B83" s="15" t="s">
        <v>111</v>
      </c>
      <c r="C83" s="27" t="s">
        <v>23</v>
      </c>
      <c r="D83" s="27" t="s">
        <v>22</v>
      </c>
      <c r="E83" s="28"/>
      <c r="I83" s="1">
        <f t="shared" si="11"/>
        <v>1</v>
      </c>
      <c r="J83" s="1">
        <f t="shared" si="12"/>
        <v>0</v>
      </c>
    </row>
    <row r="84" spans="1:10" ht="45" x14ac:dyDescent="0.25">
      <c r="A84" s="14" t="s">
        <v>100</v>
      </c>
      <c r="B84" s="15" t="s">
        <v>112</v>
      </c>
      <c r="C84" s="27" t="s">
        <v>23</v>
      </c>
      <c r="D84" s="27" t="s">
        <v>22</v>
      </c>
      <c r="E84" s="28"/>
      <c r="I84" s="1">
        <f t="shared" si="11"/>
        <v>1</v>
      </c>
      <c r="J84" s="1">
        <f t="shared" si="12"/>
        <v>0</v>
      </c>
    </row>
    <row r="85" spans="1:10" ht="60" x14ac:dyDescent="0.25">
      <c r="A85" s="39" t="s">
        <v>101</v>
      </c>
      <c r="B85" s="15" t="s">
        <v>113</v>
      </c>
      <c r="C85" s="27" t="s">
        <v>23</v>
      </c>
      <c r="D85" s="27" t="s">
        <v>22</v>
      </c>
      <c r="E85" s="28"/>
      <c r="I85" s="1">
        <f t="shared" si="11"/>
        <v>1</v>
      </c>
      <c r="J85" s="1">
        <f t="shared" si="12"/>
        <v>0</v>
      </c>
    </row>
    <row r="86" spans="1:10" ht="30" x14ac:dyDescent="0.25">
      <c r="A86" s="41"/>
      <c r="B86" s="15" t="s">
        <v>114</v>
      </c>
      <c r="C86" s="27" t="s">
        <v>23</v>
      </c>
      <c r="D86" s="27" t="s">
        <v>22</v>
      </c>
      <c r="E86" s="28"/>
      <c r="I86" s="1">
        <f t="shared" si="11"/>
        <v>1</v>
      </c>
      <c r="J86" s="1">
        <f t="shared" si="12"/>
        <v>0</v>
      </c>
    </row>
    <row r="87" spans="1:10" ht="30" x14ac:dyDescent="0.25">
      <c r="A87" s="14" t="s">
        <v>102</v>
      </c>
      <c r="B87" s="15" t="s">
        <v>118</v>
      </c>
      <c r="C87" s="27" t="s">
        <v>23</v>
      </c>
      <c r="D87" s="27" t="s">
        <v>22</v>
      </c>
      <c r="E87" s="28"/>
      <c r="I87" s="1">
        <f t="shared" si="11"/>
        <v>1</v>
      </c>
      <c r="J87" s="1">
        <f t="shared" si="12"/>
        <v>0</v>
      </c>
    </row>
    <row r="88" spans="1:10" ht="45.75" customHeight="1" x14ac:dyDescent="0.25">
      <c r="A88" s="14" t="s">
        <v>115</v>
      </c>
      <c r="B88" s="15" t="s">
        <v>119</v>
      </c>
      <c r="C88" s="27" t="s">
        <v>23</v>
      </c>
      <c r="D88" s="27" t="s">
        <v>22</v>
      </c>
      <c r="E88" s="28"/>
      <c r="I88" s="1">
        <f t="shared" si="11"/>
        <v>1</v>
      </c>
      <c r="J88" s="1">
        <f t="shared" si="12"/>
        <v>0</v>
      </c>
    </row>
    <row r="89" spans="1:10" ht="30" x14ac:dyDescent="0.25">
      <c r="A89" s="14" t="s">
        <v>116</v>
      </c>
      <c r="B89" s="15" t="s">
        <v>120</v>
      </c>
      <c r="C89" s="27" t="s">
        <v>23</v>
      </c>
      <c r="D89" s="27" t="s">
        <v>22</v>
      </c>
      <c r="E89" s="28"/>
      <c r="I89" s="1">
        <f t="shared" si="11"/>
        <v>1</v>
      </c>
      <c r="J89" s="1">
        <f t="shared" si="12"/>
        <v>0</v>
      </c>
    </row>
    <row r="90" spans="1:10" ht="30" x14ac:dyDescent="0.25">
      <c r="A90" s="39" t="s">
        <v>117</v>
      </c>
      <c r="B90" s="15" t="s">
        <v>121</v>
      </c>
      <c r="C90" s="27" t="s">
        <v>23</v>
      </c>
      <c r="D90" s="27" t="s">
        <v>22</v>
      </c>
      <c r="E90" s="28"/>
      <c r="I90" s="1">
        <f t="shared" si="11"/>
        <v>1</v>
      </c>
      <c r="J90" s="1">
        <f t="shared" si="12"/>
        <v>0</v>
      </c>
    </row>
    <row r="91" spans="1:10" x14ac:dyDescent="0.25">
      <c r="A91" s="40"/>
      <c r="B91" s="42" t="s">
        <v>122</v>
      </c>
      <c r="C91" s="42"/>
      <c r="D91" s="42"/>
      <c r="E91" s="42"/>
    </row>
    <row r="92" spans="1:10" x14ac:dyDescent="0.25">
      <c r="A92" s="40"/>
      <c r="B92" s="15" t="s">
        <v>539</v>
      </c>
      <c r="C92" s="27" t="s">
        <v>23</v>
      </c>
      <c r="D92" s="27" t="s">
        <v>22</v>
      </c>
      <c r="E92" s="28"/>
      <c r="I92" s="1">
        <f t="shared" ref="I92:I99" si="13">IF(D92="ДА",1,0)</f>
        <v>1</v>
      </c>
      <c r="J92" s="1">
        <f t="shared" ref="J92:J99" si="14">IF(AND(C92="ДА",I92=1),1,0)</f>
        <v>0</v>
      </c>
    </row>
    <row r="93" spans="1:10" ht="16.5" customHeight="1" x14ac:dyDescent="0.25">
      <c r="A93" s="40"/>
      <c r="B93" s="15" t="s">
        <v>540</v>
      </c>
      <c r="C93" s="27" t="s">
        <v>23</v>
      </c>
      <c r="D93" s="27" t="s">
        <v>22</v>
      </c>
      <c r="E93" s="28"/>
      <c r="I93" s="1">
        <f t="shared" si="13"/>
        <v>1</v>
      </c>
      <c r="J93" s="1">
        <f t="shared" si="14"/>
        <v>0</v>
      </c>
    </row>
    <row r="94" spans="1:10" x14ac:dyDescent="0.25">
      <c r="A94" s="40"/>
      <c r="B94" s="15" t="s">
        <v>541</v>
      </c>
      <c r="C94" s="27" t="s">
        <v>23</v>
      </c>
      <c r="D94" s="27" t="s">
        <v>22</v>
      </c>
      <c r="E94" s="28"/>
      <c r="I94" s="1">
        <f t="shared" si="13"/>
        <v>1</v>
      </c>
      <c r="J94" s="1">
        <f t="shared" si="14"/>
        <v>0</v>
      </c>
    </row>
    <row r="95" spans="1:10" x14ac:dyDescent="0.25">
      <c r="A95" s="40"/>
      <c r="B95" s="15" t="s">
        <v>542</v>
      </c>
      <c r="C95" s="27" t="s">
        <v>23</v>
      </c>
      <c r="D95" s="27" t="s">
        <v>22</v>
      </c>
      <c r="E95" s="28"/>
      <c r="I95" s="1">
        <f t="shared" si="13"/>
        <v>1</v>
      </c>
      <c r="J95" s="1">
        <f t="shared" si="14"/>
        <v>0</v>
      </c>
    </row>
    <row r="96" spans="1:10" ht="30" x14ac:dyDescent="0.25">
      <c r="A96" s="40"/>
      <c r="B96" s="15" t="s">
        <v>543</v>
      </c>
      <c r="C96" s="27" t="s">
        <v>23</v>
      </c>
      <c r="D96" s="27" t="s">
        <v>22</v>
      </c>
      <c r="E96" s="28"/>
      <c r="I96" s="1">
        <f t="shared" si="13"/>
        <v>1</v>
      </c>
      <c r="J96" s="1">
        <f t="shared" si="14"/>
        <v>0</v>
      </c>
    </row>
    <row r="97" spans="1:10" ht="30" x14ac:dyDescent="0.25">
      <c r="A97" s="40"/>
      <c r="B97" s="15" t="s">
        <v>544</v>
      </c>
      <c r="C97" s="27" t="s">
        <v>23</v>
      </c>
      <c r="D97" s="27" t="s">
        <v>22</v>
      </c>
      <c r="E97" s="28"/>
      <c r="I97" s="1">
        <f t="shared" si="13"/>
        <v>1</v>
      </c>
      <c r="J97" s="1">
        <f t="shared" si="14"/>
        <v>0</v>
      </c>
    </row>
    <row r="98" spans="1:10" ht="30" x14ac:dyDescent="0.25">
      <c r="A98" s="40"/>
      <c r="B98" s="15" t="s">
        <v>545</v>
      </c>
      <c r="C98" s="27" t="s">
        <v>23</v>
      </c>
      <c r="D98" s="27" t="s">
        <v>22</v>
      </c>
      <c r="E98" s="28"/>
      <c r="I98" s="1">
        <f t="shared" si="13"/>
        <v>1</v>
      </c>
      <c r="J98" s="1">
        <f t="shared" si="14"/>
        <v>0</v>
      </c>
    </row>
    <row r="99" spans="1:10" ht="30" x14ac:dyDescent="0.25">
      <c r="A99" s="41"/>
      <c r="B99" s="15" t="s">
        <v>546</v>
      </c>
      <c r="C99" s="27" t="s">
        <v>23</v>
      </c>
      <c r="D99" s="27" t="s">
        <v>22</v>
      </c>
      <c r="E99" s="28"/>
      <c r="I99" s="1">
        <f t="shared" si="13"/>
        <v>1</v>
      </c>
      <c r="J99" s="1">
        <f t="shared" si="14"/>
        <v>0</v>
      </c>
    </row>
    <row r="100" spans="1:10" ht="15.75" x14ac:dyDescent="0.25">
      <c r="A100" s="13" t="s">
        <v>123</v>
      </c>
      <c r="B100" s="45" t="s">
        <v>124</v>
      </c>
      <c r="C100" s="45"/>
      <c r="D100" s="45"/>
      <c r="E100" s="45"/>
    </row>
    <row r="101" spans="1:10" ht="45" x14ac:dyDescent="0.25">
      <c r="A101" s="14" t="s">
        <v>125</v>
      </c>
      <c r="B101" s="15" t="s">
        <v>128</v>
      </c>
      <c r="C101" s="27" t="s">
        <v>23</v>
      </c>
      <c r="D101" s="27" t="s">
        <v>22</v>
      </c>
      <c r="E101" s="28"/>
      <c r="I101" s="1">
        <f>IF(D101="ДА",1,0)</f>
        <v>1</v>
      </c>
      <c r="J101" s="1">
        <f>IF(AND(C101="ДА",I101=1),1,0)</f>
        <v>0</v>
      </c>
    </row>
    <row r="102" spans="1:10" ht="90" x14ac:dyDescent="0.25">
      <c r="A102" s="14" t="s">
        <v>126</v>
      </c>
      <c r="B102" s="15" t="s">
        <v>129</v>
      </c>
      <c r="C102" s="27" t="s">
        <v>23</v>
      </c>
      <c r="D102" s="27" t="s">
        <v>22</v>
      </c>
      <c r="E102" s="28"/>
      <c r="I102" s="1">
        <f>IF(D102="ДА",1,0)</f>
        <v>1</v>
      </c>
      <c r="J102" s="1">
        <f>IF(AND(C102="ДА",I102=1),1,0)</f>
        <v>0</v>
      </c>
    </row>
    <row r="103" spans="1:10" ht="121.5" customHeight="1" x14ac:dyDescent="0.25">
      <c r="A103" s="14" t="s">
        <v>127</v>
      </c>
      <c r="B103" s="15" t="s">
        <v>130</v>
      </c>
      <c r="C103" s="27" t="s">
        <v>23</v>
      </c>
      <c r="D103" s="27" t="s">
        <v>22</v>
      </c>
      <c r="E103" s="28"/>
      <c r="I103" s="1">
        <f>IF(D103="ДА",1,0)</f>
        <v>1</v>
      </c>
      <c r="J103" s="1">
        <f>IF(AND(C103="ДА",I103=1),1,0)</f>
        <v>0</v>
      </c>
    </row>
    <row r="104" spans="1:10" ht="15.75" x14ac:dyDescent="0.25">
      <c r="A104" s="13" t="s">
        <v>131</v>
      </c>
      <c r="B104" s="45" t="s">
        <v>132</v>
      </c>
      <c r="C104" s="45"/>
      <c r="D104" s="45"/>
      <c r="E104" s="45"/>
    </row>
    <row r="105" spans="1:10" ht="90" x14ac:dyDescent="0.25">
      <c r="A105" s="14" t="s">
        <v>133</v>
      </c>
      <c r="B105" s="15" t="s">
        <v>136</v>
      </c>
      <c r="C105" s="27" t="s">
        <v>23</v>
      </c>
      <c r="D105" s="27" t="s">
        <v>22</v>
      </c>
      <c r="E105" s="28"/>
      <c r="I105" s="1">
        <f>IF(D105="ДА",1,0)</f>
        <v>1</v>
      </c>
      <c r="J105" s="1">
        <f>IF(AND(C105="ДА",I105=1),1,0)</f>
        <v>0</v>
      </c>
    </row>
    <row r="106" spans="1:10" x14ac:dyDescent="0.25">
      <c r="A106" s="14" t="s">
        <v>134</v>
      </c>
      <c r="B106" s="42" t="s">
        <v>137</v>
      </c>
      <c r="C106" s="42"/>
      <c r="D106" s="42"/>
      <c r="E106" s="42"/>
    </row>
    <row r="107" spans="1:10" ht="30" x14ac:dyDescent="0.25">
      <c r="A107" s="43" t="s">
        <v>552</v>
      </c>
      <c r="B107" s="15" t="s">
        <v>547</v>
      </c>
      <c r="C107" s="27" t="s">
        <v>23</v>
      </c>
      <c r="D107" s="27" t="s">
        <v>22</v>
      </c>
      <c r="E107" s="28"/>
      <c r="I107" s="1">
        <f t="shared" ref="I107:I114" si="15">IF(D107="ДА",1,0)</f>
        <v>1</v>
      </c>
      <c r="J107" s="1">
        <f t="shared" ref="J107:J114" si="16">IF(AND(C107="ДА",I107=1),1,0)</f>
        <v>0</v>
      </c>
    </row>
    <row r="108" spans="1:10" x14ac:dyDescent="0.25">
      <c r="A108" s="43"/>
      <c r="B108" s="15" t="s">
        <v>548</v>
      </c>
      <c r="C108" s="27" t="s">
        <v>23</v>
      </c>
      <c r="D108" s="27" t="s">
        <v>22</v>
      </c>
      <c r="E108" s="28"/>
      <c r="I108" s="1">
        <f t="shared" si="15"/>
        <v>1</v>
      </c>
      <c r="J108" s="1">
        <f t="shared" si="16"/>
        <v>0</v>
      </c>
    </row>
    <row r="109" spans="1:10" ht="30" x14ac:dyDescent="0.25">
      <c r="A109" s="43" t="s">
        <v>553</v>
      </c>
      <c r="B109" s="15" t="s">
        <v>549</v>
      </c>
      <c r="C109" s="27" t="s">
        <v>23</v>
      </c>
      <c r="D109" s="27" t="s">
        <v>22</v>
      </c>
      <c r="E109" s="28"/>
      <c r="I109" s="1">
        <f t="shared" si="15"/>
        <v>1</v>
      </c>
      <c r="J109" s="1">
        <f t="shared" si="16"/>
        <v>0</v>
      </c>
    </row>
    <row r="110" spans="1:10" x14ac:dyDescent="0.25">
      <c r="A110" s="43"/>
      <c r="B110" s="15" t="s">
        <v>548</v>
      </c>
      <c r="C110" s="27" t="s">
        <v>23</v>
      </c>
      <c r="D110" s="27" t="s">
        <v>22</v>
      </c>
      <c r="E110" s="28"/>
      <c r="I110" s="1">
        <f t="shared" si="15"/>
        <v>1</v>
      </c>
      <c r="J110" s="1">
        <f t="shared" si="16"/>
        <v>0</v>
      </c>
    </row>
    <row r="111" spans="1:10" ht="46.5" customHeight="1" x14ac:dyDescent="0.25">
      <c r="A111" s="43" t="s">
        <v>554</v>
      </c>
      <c r="B111" s="15" t="s">
        <v>550</v>
      </c>
      <c r="C111" s="27" t="s">
        <v>23</v>
      </c>
      <c r="D111" s="27" t="s">
        <v>22</v>
      </c>
      <c r="E111" s="28"/>
      <c r="I111" s="1">
        <f t="shared" si="15"/>
        <v>1</v>
      </c>
      <c r="J111" s="1">
        <f t="shared" si="16"/>
        <v>0</v>
      </c>
    </row>
    <row r="112" spans="1:10" x14ac:dyDescent="0.25">
      <c r="A112" s="43"/>
      <c r="B112" s="15" t="s">
        <v>548</v>
      </c>
      <c r="C112" s="27" t="s">
        <v>23</v>
      </c>
      <c r="D112" s="27" t="s">
        <v>22</v>
      </c>
      <c r="E112" s="28"/>
      <c r="I112" s="1">
        <f t="shared" si="15"/>
        <v>1</v>
      </c>
      <c r="J112" s="1">
        <f t="shared" si="16"/>
        <v>0</v>
      </c>
    </row>
    <row r="113" spans="1:10" ht="30" x14ac:dyDescent="0.25">
      <c r="A113" s="43" t="s">
        <v>555</v>
      </c>
      <c r="B113" s="15" t="s">
        <v>551</v>
      </c>
      <c r="C113" s="27" t="s">
        <v>23</v>
      </c>
      <c r="D113" s="27" t="s">
        <v>22</v>
      </c>
      <c r="E113" s="28"/>
      <c r="I113" s="1">
        <f t="shared" si="15"/>
        <v>1</v>
      </c>
      <c r="J113" s="1">
        <f t="shared" si="16"/>
        <v>0</v>
      </c>
    </row>
    <row r="114" spans="1:10" x14ac:dyDescent="0.25">
      <c r="A114" s="43"/>
      <c r="B114" s="15" t="s">
        <v>548</v>
      </c>
      <c r="C114" s="27" t="s">
        <v>23</v>
      </c>
      <c r="D114" s="27" t="s">
        <v>22</v>
      </c>
      <c r="E114" s="28"/>
      <c r="I114" s="1">
        <f t="shared" si="15"/>
        <v>1</v>
      </c>
      <c r="J114" s="1">
        <f t="shared" si="16"/>
        <v>0</v>
      </c>
    </row>
    <row r="115" spans="1:10" x14ac:dyDescent="0.25">
      <c r="A115" s="39" t="s">
        <v>135</v>
      </c>
      <c r="B115" s="42" t="s">
        <v>138</v>
      </c>
      <c r="C115" s="42"/>
      <c r="D115" s="42"/>
      <c r="E115" s="42"/>
    </row>
    <row r="116" spans="1:10" x14ac:dyDescent="0.25">
      <c r="A116" s="40"/>
      <c r="B116" s="15" t="s">
        <v>556</v>
      </c>
      <c r="C116" s="27" t="s">
        <v>23</v>
      </c>
      <c r="D116" s="27" t="s">
        <v>22</v>
      </c>
      <c r="E116" s="28"/>
      <c r="I116" s="1">
        <f>IF(D116="ДА",1,0)</f>
        <v>1</v>
      </c>
      <c r="J116" s="1">
        <f>IF(AND(C116="ДА",I116=1),1,0)</f>
        <v>0</v>
      </c>
    </row>
    <row r="117" spans="1:10" x14ac:dyDescent="0.25">
      <c r="A117" s="40"/>
      <c r="B117" s="15" t="s">
        <v>557</v>
      </c>
      <c r="C117" s="27" t="s">
        <v>23</v>
      </c>
      <c r="D117" s="27" t="s">
        <v>22</v>
      </c>
      <c r="E117" s="28"/>
      <c r="I117" s="1">
        <f>IF(D117="ДА",1,0)</f>
        <v>1</v>
      </c>
      <c r="J117" s="1">
        <f>IF(AND(C117="ДА",I117=1),1,0)</f>
        <v>0</v>
      </c>
    </row>
    <row r="118" spans="1:10" x14ac:dyDescent="0.25">
      <c r="A118" s="40"/>
      <c r="B118" s="15" t="s">
        <v>558</v>
      </c>
      <c r="C118" s="27" t="s">
        <v>23</v>
      </c>
      <c r="D118" s="27" t="s">
        <v>22</v>
      </c>
      <c r="E118" s="28"/>
      <c r="I118" s="1">
        <f>IF(D118="ДА",1,0)</f>
        <v>1</v>
      </c>
      <c r="J118" s="1">
        <f>IF(AND(C118="ДА",I118=1),1,0)</f>
        <v>0</v>
      </c>
    </row>
    <row r="119" spans="1:10" ht="30" x14ac:dyDescent="0.25">
      <c r="A119" s="41"/>
      <c r="B119" s="15" t="s">
        <v>559</v>
      </c>
      <c r="C119" s="27" t="s">
        <v>23</v>
      </c>
      <c r="D119" s="27" t="s">
        <v>22</v>
      </c>
      <c r="E119" s="28"/>
      <c r="I119" s="1">
        <f>IF(D119="ДА",1,0)</f>
        <v>1</v>
      </c>
      <c r="J119" s="1">
        <f>IF(AND(C119="ДА",I119=1),1,0)</f>
        <v>0</v>
      </c>
    </row>
    <row r="120" spans="1:10" ht="18.75" x14ac:dyDescent="0.25">
      <c r="A120" s="12" t="s">
        <v>139</v>
      </c>
      <c r="B120" s="47" t="s">
        <v>140</v>
      </c>
      <c r="C120" s="47"/>
      <c r="D120" s="47"/>
      <c r="E120" s="47"/>
    </row>
    <row r="121" spans="1:10" ht="15.75" x14ac:dyDescent="0.25">
      <c r="A121" s="13" t="s">
        <v>141</v>
      </c>
      <c r="B121" s="45" t="s">
        <v>142</v>
      </c>
      <c r="C121" s="45"/>
      <c r="D121" s="45"/>
      <c r="E121" s="45"/>
    </row>
    <row r="122" spans="1:10" x14ac:dyDescent="0.25">
      <c r="A122" s="39" t="s">
        <v>143</v>
      </c>
      <c r="B122" s="15" t="s">
        <v>151</v>
      </c>
      <c r="C122" s="27" t="s">
        <v>23</v>
      </c>
      <c r="D122" s="27" t="s">
        <v>22</v>
      </c>
      <c r="E122" s="28"/>
      <c r="I122" s="1">
        <f>IF(D122="ДА",1,0)</f>
        <v>1</v>
      </c>
      <c r="J122" s="1">
        <f>IF(AND(C122="ДА",I122=1),1,0)</f>
        <v>0</v>
      </c>
    </row>
    <row r="123" spans="1:10" x14ac:dyDescent="0.25">
      <c r="A123" s="40"/>
      <c r="B123" s="42" t="s">
        <v>152</v>
      </c>
      <c r="C123" s="42"/>
      <c r="D123" s="42"/>
      <c r="E123" s="42"/>
    </row>
    <row r="124" spans="1:10" x14ac:dyDescent="0.25">
      <c r="A124" s="40"/>
      <c r="B124" s="15" t="s">
        <v>560</v>
      </c>
      <c r="C124" s="27" t="s">
        <v>23</v>
      </c>
      <c r="D124" s="27" t="s">
        <v>22</v>
      </c>
      <c r="E124" s="28"/>
      <c r="I124" s="1">
        <f t="shared" ref="I124:I140" si="17">IF(D124="ДА",1,0)</f>
        <v>1</v>
      </c>
      <c r="J124" s="1">
        <f t="shared" ref="J124:J140" si="18">IF(AND(C124="ДА",I124=1),1,0)</f>
        <v>0</v>
      </c>
    </row>
    <row r="125" spans="1:10" x14ac:dyDescent="0.25">
      <c r="A125" s="40"/>
      <c r="B125" s="15" t="s">
        <v>561</v>
      </c>
      <c r="C125" s="27" t="s">
        <v>23</v>
      </c>
      <c r="D125" s="27" t="s">
        <v>22</v>
      </c>
      <c r="E125" s="28"/>
      <c r="I125" s="1">
        <f t="shared" si="17"/>
        <v>1</v>
      </c>
      <c r="J125" s="1">
        <f t="shared" si="18"/>
        <v>0</v>
      </c>
    </row>
    <row r="126" spans="1:10" ht="45" x14ac:dyDescent="0.25">
      <c r="A126" s="40"/>
      <c r="B126" s="15" t="s">
        <v>562</v>
      </c>
      <c r="C126" s="27" t="s">
        <v>23</v>
      </c>
      <c r="D126" s="27" t="s">
        <v>22</v>
      </c>
      <c r="E126" s="28"/>
      <c r="I126" s="1">
        <f t="shared" si="17"/>
        <v>1</v>
      </c>
      <c r="J126" s="1">
        <f t="shared" si="18"/>
        <v>0</v>
      </c>
    </row>
    <row r="127" spans="1:10" x14ac:dyDescent="0.25">
      <c r="A127" s="41"/>
      <c r="B127" s="16" t="s">
        <v>563</v>
      </c>
      <c r="C127" s="27" t="s">
        <v>23</v>
      </c>
      <c r="D127" s="27" t="s">
        <v>22</v>
      </c>
      <c r="E127" s="28"/>
      <c r="I127" s="1">
        <f t="shared" si="17"/>
        <v>1</v>
      </c>
      <c r="J127" s="1">
        <f t="shared" si="18"/>
        <v>0</v>
      </c>
    </row>
    <row r="128" spans="1:10" ht="30" x14ac:dyDescent="0.25">
      <c r="A128" s="14" t="s">
        <v>144</v>
      </c>
      <c r="B128" s="15" t="s">
        <v>153</v>
      </c>
      <c r="C128" s="27" t="s">
        <v>23</v>
      </c>
      <c r="D128" s="27" t="s">
        <v>22</v>
      </c>
      <c r="E128" s="28"/>
      <c r="I128" s="1">
        <f t="shared" si="17"/>
        <v>1</v>
      </c>
      <c r="J128" s="1">
        <f t="shared" si="18"/>
        <v>0</v>
      </c>
    </row>
    <row r="129" spans="1:10" ht="45" x14ac:dyDescent="0.25">
      <c r="A129" s="43" t="s">
        <v>145</v>
      </c>
      <c r="B129" s="15" t="s">
        <v>154</v>
      </c>
      <c r="C129" s="27" t="s">
        <v>23</v>
      </c>
      <c r="D129" s="27" t="s">
        <v>22</v>
      </c>
      <c r="E129" s="28"/>
      <c r="I129" s="1">
        <f t="shared" si="17"/>
        <v>1</v>
      </c>
      <c r="J129" s="1">
        <f t="shared" si="18"/>
        <v>0</v>
      </c>
    </row>
    <row r="130" spans="1:10" ht="30" x14ac:dyDescent="0.25">
      <c r="A130" s="43"/>
      <c r="B130" s="15" t="s">
        <v>155</v>
      </c>
      <c r="C130" s="27" t="s">
        <v>23</v>
      </c>
      <c r="D130" s="27" t="s">
        <v>22</v>
      </c>
      <c r="E130" s="28"/>
      <c r="I130" s="1">
        <f t="shared" si="17"/>
        <v>1</v>
      </c>
      <c r="J130" s="1">
        <f t="shared" si="18"/>
        <v>0</v>
      </c>
    </row>
    <row r="131" spans="1:10" ht="30" x14ac:dyDescent="0.25">
      <c r="A131" s="43" t="s">
        <v>146</v>
      </c>
      <c r="B131" s="15" t="s">
        <v>156</v>
      </c>
      <c r="C131" s="27" t="s">
        <v>23</v>
      </c>
      <c r="D131" s="27" t="s">
        <v>22</v>
      </c>
      <c r="E131" s="28"/>
      <c r="I131" s="1">
        <f t="shared" si="17"/>
        <v>1</v>
      </c>
      <c r="J131" s="1">
        <f t="shared" si="18"/>
        <v>0</v>
      </c>
    </row>
    <row r="132" spans="1:10" x14ac:dyDescent="0.25">
      <c r="A132" s="43"/>
      <c r="B132" s="15" t="s">
        <v>157</v>
      </c>
      <c r="C132" s="27" t="s">
        <v>23</v>
      </c>
      <c r="D132" s="27" t="s">
        <v>22</v>
      </c>
      <c r="E132" s="28"/>
      <c r="I132" s="1">
        <f t="shared" si="17"/>
        <v>1</v>
      </c>
      <c r="J132" s="1">
        <f t="shared" si="18"/>
        <v>0</v>
      </c>
    </row>
    <row r="133" spans="1:10" ht="30" x14ac:dyDescent="0.25">
      <c r="A133" s="43"/>
      <c r="B133" s="15" t="s">
        <v>158</v>
      </c>
      <c r="C133" s="27" t="s">
        <v>23</v>
      </c>
      <c r="D133" s="27" t="s">
        <v>22</v>
      </c>
      <c r="E133" s="28"/>
      <c r="I133" s="1">
        <f t="shared" si="17"/>
        <v>1</v>
      </c>
      <c r="J133" s="1">
        <f t="shared" si="18"/>
        <v>0</v>
      </c>
    </row>
    <row r="134" spans="1:10" x14ac:dyDescent="0.25">
      <c r="A134" s="14" t="s">
        <v>147</v>
      </c>
      <c r="B134" s="15" t="s">
        <v>159</v>
      </c>
      <c r="C134" s="27" t="s">
        <v>23</v>
      </c>
      <c r="D134" s="27" t="s">
        <v>22</v>
      </c>
      <c r="E134" s="28"/>
      <c r="I134" s="1">
        <f t="shared" si="17"/>
        <v>1</v>
      </c>
      <c r="J134" s="1">
        <f t="shared" si="18"/>
        <v>0</v>
      </c>
    </row>
    <row r="135" spans="1:10" ht="30" x14ac:dyDescent="0.25">
      <c r="A135" s="43" t="s">
        <v>148</v>
      </c>
      <c r="B135" s="15" t="s">
        <v>160</v>
      </c>
      <c r="C135" s="27" t="s">
        <v>23</v>
      </c>
      <c r="D135" s="27" t="s">
        <v>22</v>
      </c>
      <c r="E135" s="28"/>
      <c r="I135" s="1">
        <f t="shared" si="17"/>
        <v>1</v>
      </c>
      <c r="J135" s="1">
        <f t="shared" si="18"/>
        <v>0</v>
      </c>
    </row>
    <row r="136" spans="1:10" ht="30" x14ac:dyDescent="0.25">
      <c r="A136" s="43"/>
      <c r="B136" s="15" t="s">
        <v>161</v>
      </c>
      <c r="C136" s="27" t="s">
        <v>23</v>
      </c>
      <c r="D136" s="27" t="s">
        <v>22</v>
      </c>
      <c r="E136" s="28"/>
      <c r="I136" s="1">
        <f t="shared" si="17"/>
        <v>1</v>
      </c>
      <c r="J136" s="1">
        <f t="shared" si="18"/>
        <v>0</v>
      </c>
    </row>
    <row r="137" spans="1:10" x14ac:dyDescent="0.25">
      <c r="A137" s="43" t="s">
        <v>149</v>
      </c>
      <c r="B137" s="15" t="s">
        <v>162</v>
      </c>
      <c r="C137" s="27" t="s">
        <v>23</v>
      </c>
      <c r="D137" s="27" t="s">
        <v>22</v>
      </c>
      <c r="E137" s="28"/>
      <c r="I137" s="1">
        <f t="shared" si="17"/>
        <v>1</v>
      </c>
      <c r="J137" s="1">
        <f t="shared" si="18"/>
        <v>0</v>
      </c>
    </row>
    <row r="138" spans="1:10" ht="30" x14ac:dyDescent="0.25">
      <c r="A138" s="43"/>
      <c r="B138" s="15" t="s">
        <v>163</v>
      </c>
      <c r="C138" s="27" t="s">
        <v>23</v>
      </c>
      <c r="D138" s="27" t="s">
        <v>22</v>
      </c>
      <c r="E138" s="28"/>
      <c r="I138" s="1">
        <f t="shared" si="17"/>
        <v>1</v>
      </c>
      <c r="J138" s="1">
        <f t="shared" si="18"/>
        <v>0</v>
      </c>
    </row>
    <row r="139" spans="1:10" x14ac:dyDescent="0.25">
      <c r="A139" s="43" t="s">
        <v>150</v>
      </c>
      <c r="B139" s="15" t="s">
        <v>164</v>
      </c>
      <c r="C139" s="27" t="s">
        <v>23</v>
      </c>
      <c r="D139" s="27" t="s">
        <v>22</v>
      </c>
      <c r="E139" s="28"/>
      <c r="I139" s="1">
        <f t="shared" si="17"/>
        <v>1</v>
      </c>
      <c r="J139" s="1">
        <f t="shared" si="18"/>
        <v>0</v>
      </c>
    </row>
    <row r="140" spans="1:10" ht="30" x14ac:dyDescent="0.25">
      <c r="A140" s="43"/>
      <c r="B140" s="15" t="s">
        <v>165</v>
      </c>
      <c r="C140" s="27" t="s">
        <v>23</v>
      </c>
      <c r="D140" s="27" t="s">
        <v>22</v>
      </c>
      <c r="E140" s="28"/>
      <c r="F140" s="25"/>
      <c r="G140" s="25"/>
      <c r="H140" s="25"/>
      <c r="I140" s="1">
        <f t="shared" si="17"/>
        <v>1</v>
      </c>
      <c r="J140" s="1">
        <f t="shared" si="18"/>
        <v>0</v>
      </c>
    </row>
    <row r="141" spans="1:10" ht="15.75" x14ac:dyDescent="0.25">
      <c r="A141" s="13" t="s">
        <v>166</v>
      </c>
      <c r="B141" s="45" t="s">
        <v>167</v>
      </c>
      <c r="C141" s="45"/>
      <c r="D141" s="45"/>
      <c r="E141" s="45"/>
      <c r="F141" s="25"/>
      <c r="G141" s="25"/>
      <c r="H141" s="25"/>
    </row>
    <row r="142" spans="1:10" x14ac:dyDescent="0.25">
      <c r="A142" s="17" t="s">
        <v>168</v>
      </c>
      <c r="B142" s="46" t="s">
        <v>169</v>
      </c>
      <c r="C142" s="46"/>
      <c r="D142" s="46"/>
      <c r="E142" s="46"/>
      <c r="F142" s="25"/>
      <c r="G142" s="25"/>
      <c r="H142" s="25"/>
    </row>
    <row r="143" spans="1:10" ht="45" x14ac:dyDescent="0.25">
      <c r="A143" s="14" t="s">
        <v>170</v>
      </c>
      <c r="B143" s="15" t="s">
        <v>177</v>
      </c>
      <c r="C143" s="27" t="s">
        <v>23</v>
      </c>
      <c r="D143" s="27" t="s">
        <v>22</v>
      </c>
      <c r="E143" s="28"/>
      <c r="F143" s="25"/>
      <c r="G143" s="25"/>
      <c r="H143" s="25"/>
      <c r="I143" s="1">
        <f t="shared" ref="I143:I154" si="19">IF(D143="ДА",1,0)</f>
        <v>1</v>
      </c>
      <c r="J143" s="1">
        <f t="shared" ref="J143:J154" si="20">IF(AND(C143="ДА",I143=1),1,0)</f>
        <v>0</v>
      </c>
    </row>
    <row r="144" spans="1:10" ht="45" x14ac:dyDescent="0.25">
      <c r="A144" s="14" t="s">
        <v>171</v>
      </c>
      <c r="B144" s="15" t="s">
        <v>178</v>
      </c>
      <c r="C144" s="27" t="s">
        <v>23</v>
      </c>
      <c r="D144" s="27" t="s">
        <v>22</v>
      </c>
      <c r="E144" s="28"/>
      <c r="I144" s="1">
        <f t="shared" si="19"/>
        <v>1</v>
      </c>
      <c r="J144" s="1">
        <f t="shared" si="20"/>
        <v>0</v>
      </c>
    </row>
    <row r="145" spans="1:10" ht="30" x14ac:dyDescent="0.25">
      <c r="A145" s="43" t="s">
        <v>172</v>
      </c>
      <c r="B145" s="15" t="s">
        <v>179</v>
      </c>
      <c r="C145" s="27" t="s">
        <v>23</v>
      </c>
      <c r="D145" s="27" t="s">
        <v>22</v>
      </c>
      <c r="E145" s="28"/>
      <c r="I145" s="1">
        <f t="shared" si="19"/>
        <v>1</v>
      </c>
      <c r="J145" s="1">
        <f t="shared" si="20"/>
        <v>0</v>
      </c>
    </row>
    <row r="146" spans="1:10" ht="30" x14ac:dyDescent="0.25">
      <c r="A146" s="43"/>
      <c r="B146" s="15" t="s">
        <v>180</v>
      </c>
      <c r="C146" s="27" t="s">
        <v>23</v>
      </c>
      <c r="D146" s="27" t="s">
        <v>22</v>
      </c>
      <c r="E146" s="28"/>
      <c r="I146" s="1">
        <f t="shared" si="19"/>
        <v>1</v>
      </c>
      <c r="J146" s="1">
        <f t="shared" si="20"/>
        <v>0</v>
      </c>
    </row>
    <row r="147" spans="1:10" ht="30" x14ac:dyDescent="0.25">
      <c r="A147" s="14" t="s">
        <v>173</v>
      </c>
      <c r="B147" s="15" t="s">
        <v>181</v>
      </c>
      <c r="C147" s="27" t="s">
        <v>23</v>
      </c>
      <c r="D147" s="27" t="s">
        <v>22</v>
      </c>
      <c r="E147" s="28"/>
      <c r="I147" s="1">
        <f t="shared" si="19"/>
        <v>1</v>
      </c>
      <c r="J147" s="1">
        <f t="shared" si="20"/>
        <v>0</v>
      </c>
    </row>
    <row r="148" spans="1:10" ht="30" x14ac:dyDescent="0.25">
      <c r="A148" s="43" t="s">
        <v>174</v>
      </c>
      <c r="B148" s="15" t="s">
        <v>182</v>
      </c>
      <c r="C148" s="27" t="s">
        <v>23</v>
      </c>
      <c r="D148" s="27" t="s">
        <v>22</v>
      </c>
      <c r="E148" s="28"/>
      <c r="I148" s="1">
        <f t="shared" si="19"/>
        <v>1</v>
      </c>
      <c r="J148" s="1">
        <f t="shared" si="20"/>
        <v>0</v>
      </c>
    </row>
    <row r="149" spans="1:10" x14ac:dyDescent="0.25">
      <c r="A149" s="43"/>
      <c r="B149" s="15" t="s">
        <v>183</v>
      </c>
      <c r="C149" s="27" t="s">
        <v>23</v>
      </c>
      <c r="D149" s="27" t="s">
        <v>22</v>
      </c>
      <c r="E149" s="28"/>
      <c r="I149" s="1">
        <f t="shared" si="19"/>
        <v>1</v>
      </c>
      <c r="J149" s="1">
        <f t="shared" si="20"/>
        <v>0</v>
      </c>
    </row>
    <row r="150" spans="1:10" ht="30" x14ac:dyDescent="0.25">
      <c r="A150" s="43"/>
      <c r="B150" s="15" t="s">
        <v>184</v>
      </c>
      <c r="C150" s="27" t="s">
        <v>23</v>
      </c>
      <c r="D150" s="27" t="s">
        <v>22</v>
      </c>
      <c r="E150" s="28"/>
      <c r="I150" s="1">
        <f t="shared" si="19"/>
        <v>1</v>
      </c>
      <c r="J150" s="1">
        <f t="shared" si="20"/>
        <v>0</v>
      </c>
    </row>
    <row r="151" spans="1:10" ht="30" x14ac:dyDescent="0.25">
      <c r="A151" s="43" t="s">
        <v>175</v>
      </c>
      <c r="B151" s="15" t="s">
        <v>185</v>
      </c>
      <c r="C151" s="27" t="s">
        <v>23</v>
      </c>
      <c r="D151" s="27" t="s">
        <v>22</v>
      </c>
      <c r="E151" s="28"/>
      <c r="I151" s="1">
        <f t="shared" si="19"/>
        <v>1</v>
      </c>
      <c r="J151" s="1">
        <f t="shared" si="20"/>
        <v>0</v>
      </c>
    </row>
    <row r="152" spans="1:10" ht="30" x14ac:dyDescent="0.25">
      <c r="A152" s="43"/>
      <c r="B152" s="15" t="s">
        <v>186</v>
      </c>
      <c r="C152" s="27" t="s">
        <v>23</v>
      </c>
      <c r="D152" s="27" t="s">
        <v>22</v>
      </c>
      <c r="E152" s="28"/>
      <c r="I152" s="1">
        <f t="shared" si="19"/>
        <v>1</v>
      </c>
      <c r="J152" s="1">
        <f t="shared" si="20"/>
        <v>0</v>
      </c>
    </row>
    <row r="153" spans="1:10" x14ac:dyDescent="0.25">
      <c r="A153" s="43"/>
      <c r="B153" s="15" t="s">
        <v>187</v>
      </c>
      <c r="C153" s="27" t="s">
        <v>23</v>
      </c>
      <c r="D153" s="27" t="s">
        <v>22</v>
      </c>
      <c r="E153" s="28"/>
      <c r="I153" s="1">
        <f t="shared" si="19"/>
        <v>1</v>
      </c>
      <c r="J153" s="1">
        <f t="shared" si="20"/>
        <v>0</v>
      </c>
    </row>
    <row r="154" spans="1:10" ht="30" x14ac:dyDescent="0.25">
      <c r="A154" s="14" t="s">
        <v>176</v>
      </c>
      <c r="B154" s="15" t="s">
        <v>188</v>
      </c>
      <c r="C154" s="27" t="s">
        <v>23</v>
      </c>
      <c r="D154" s="27" t="s">
        <v>22</v>
      </c>
      <c r="E154" s="28"/>
      <c r="I154" s="1">
        <f t="shared" si="19"/>
        <v>1</v>
      </c>
      <c r="J154" s="1">
        <f t="shared" si="20"/>
        <v>0</v>
      </c>
    </row>
    <row r="155" spans="1:10" x14ac:dyDescent="0.25">
      <c r="A155" s="17" t="s">
        <v>189</v>
      </c>
      <c r="B155" s="46" t="s">
        <v>190</v>
      </c>
      <c r="C155" s="46"/>
      <c r="D155" s="46"/>
      <c r="E155" s="46"/>
    </row>
    <row r="156" spans="1:10" ht="45" x14ac:dyDescent="0.25">
      <c r="A156" s="43" t="s">
        <v>191</v>
      </c>
      <c r="B156" s="15" t="s">
        <v>195</v>
      </c>
      <c r="C156" s="27" t="s">
        <v>23</v>
      </c>
      <c r="D156" s="27" t="s">
        <v>22</v>
      </c>
      <c r="E156" s="28"/>
      <c r="I156" s="1">
        <f>IF(D156="ДА",1,0)</f>
        <v>1</v>
      </c>
      <c r="J156" s="1">
        <f>IF(AND(C156="ДА",I156=1),1,0)</f>
        <v>0</v>
      </c>
    </row>
    <row r="157" spans="1:10" ht="30" x14ac:dyDescent="0.25">
      <c r="A157" s="43"/>
      <c r="B157" s="15" t="s">
        <v>196</v>
      </c>
      <c r="C157" s="27" t="s">
        <v>23</v>
      </c>
      <c r="D157" s="27" t="s">
        <v>22</v>
      </c>
      <c r="E157" s="28"/>
      <c r="I157" s="1">
        <f>IF(D157="ДА",1,0)</f>
        <v>1</v>
      </c>
      <c r="J157" s="1">
        <f>IF(AND(C157="ДА",I157=1),1,0)</f>
        <v>0</v>
      </c>
    </row>
    <row r="158" spans="1:10" x14ac:dyDescent="0.25">
      <c r="A158" s="43" t="s">
        <v>192</v>
      </c>
      <c r="B158" s="15" t="s">
        <v>197</v>
      </c>
      <c r="C158" s="27" t="s">
        <v>23</v>
      </c>
      <c r="D158" s="27" t="s">
        <v>22</v>
      </c>
      <c r="E158" s="28"/>
      <c r="I158" s="1">
        <f>IF(D158="ДА",1,0)</f>
        <v>1</v>
      </c>
      <c r="J158" s="1">
        <f>IF(AND(C158="ДА",I158=1),1,0)</f>
        <v>0</v>
      </c>
    </row>
    <row r="159" spans="1:10" ht="30" x14ac:dyDescent="0.25">
      <c r="A159" s="43"/>
      <c r="B159" s="15" t="s">
        <v>198</v>
      </c>
      <c r="C159" s="27" t="s">
        <v>23</v>
      </c>
      <c r="D159" s="27" t="s">
        <v>22</v>
      </c>
      <c r="E159" s="28"/>
      <c r="I159" s="1">
        <f>IF(D159="ДА",1,0)</f>
        <v>1</v>
      </c>
      <c r="J159" s="1">
        <f>IF(AND(C159="ДА",I159=1),1,0)</f>
        <v>0</v>
      </c>
    </row>
    <row r="160" spans="1:10" ht="30" x14ac:dyDescent="0.25">
      <c r="A160" s="14" t="s">
        <v>193</v>
      </c>
      <c r="B160" s="15" t="s">
        <v>199</v>
      </c>
      <c r="C160" s="27" t="s">
        <v>23</v>
      </c>
      <c r="D160" s="27" t="s">
        <v>22</v>
      </c>
      <c r="E160" s="28"/>
      <c r="I160" s="1">
        <f>IF(D160="ДА",1,0)</f>
        <v>1</v>
      </c>
      <c r="J160" s="1">
        <f>IF(AND(C160="ДА",I160=1),1,0)</f>
        <v>0</v>
      </c>
    </row>
    <row r="161" spans="1:10" x14ac:dyDescent="0.25">
      <c r="A161" s="39" t="s">
        <v>194</v>
      </c>
      <c r="B161" s="36" t="s">
        <v>564</v>
      </c>
      <c r="C161" s="37"/>
      <c r="D161" s="37"/>
      <c r="E161" s="38"/>
    </row>
    <row r="162" spans="1:10" x14ac:dyDescent="0.25">
      <c r="A162" s="40"/>
      <c r="B162" s="15" t="s">
        <v>565</v>
      </c>
      <c r="C162" s="27" t="s">
        <v>23</v>
      </c>
      <c r="D162" s="27" t="s">
        <v>22</v>
      </c>
      <c r="E162" s="28"/>
      <c r="I162" s="1">
        <f>IF(D162="ДА",1,0)</f>
        <v>1</v>
      </c>
      <c r="J162" s="1">
        <f>IF(AND(C162="ДА",I162=1),1,0)</f>
        <v>0</v>
      </c>
    </row>
    <row r="163" spans="1:10" x14ac:dyDescent="0.25">
      <c r="A163" s="40"/>
      <c r="B163" s="15" t="s">
        <v>566</v>
      </c>
      <c r="C163" s="27" t="s">
        <v>23</v>
      </c>
      <c r="D163" s="27" t="s">
        <v>22</v>
      </c>
      <c r="E163" s="28"/>
      <c r="I163" s="1">
        <f>IF(D163="ДА",1,0)</f>
        <v>1</v>
      </c>
      <c r="J163" s="1">
        <f>IF(AND(C163="ДА",I163=1),1,0)</f>
        <v>0</v>
      </c>
    </row>
    <row r="164" spans="1:10" x14ac:dyDescent="0.25">
      <c r="A164" s="40"/>
      <c r="B164" s="15" t="s">
        <v>567</v>
      </c>
      <c r="C164" s="27" t="s">
        <v>23</v>
      </c>
      <c r="D164" s="27" t="s">
        <v>22</v>
      </c>
      <c r="E164" s="28"/>
      <c r="I164" s="1">
        <f>IF(D164="ДА",1,0)</f>
        <v>1</v>
      </c>
      <c r="J164" s="1">
        <f>IF(AND(C164="ДА",I164=1),1,0)</f>
        <v>0</v>
      </c>
    </row>
    <row r="165" spans="1:10" x14ac:dyDescent="0.25">
      <c r="A165" s="40"/>
      <c r="B165" s="15" t="s">
        <v>568</v>
      </c>
      <c r="C165" s="27" t="s">
        <v>23</v>
      </c>
      <c r="D165" s="27" t="s">
        <v>22</v>
      </c>
      <c r="E165" s="28"/>
      <c r="I165" s="1">
        <f>IF(D165="ДА",1,0)</f>
        <v>1</v>
      </c>
      <c r="J165" s="1">
        <f>IF(AND(C165="ДА",I165=1),1,0)</f>
        <v>0</v>
      </c>
    </row>
    <row r="166" spans="1:10" ht="30" x14ac:dyDescent="0.25">
      <c r="A166" s="41"/>
      <c r="B166" s="15" t="s">
        <v>569</v>
      </c>
      <c r="C166" s="27" t="s">
        <v>23</v>
      </c>
      <c r="D166" s="27" t="s">
        <v>22</v>
      </c>
      <c r="E166" s="28"/>
      <c r="I166" s="1">
        <f>IF(D166="ДА",1,0)</f>
        <v>1</v>
      </c>
      <c r="J166" s="1">
        <f>IF(AND(C166="ДА",I166=1),1,0)</f>
        <v>0</v>
      </c>
    </row>
    <row r="167" spans="1:10" ht="15.75" x14ac:dyDescent="0.25">
      <c r="A167" s="13" t="s">
        <v>200</v>
      </c>
      <c r="B167" s="45" t="s">
        <v>201</v>
      </c>
      <c r="C167" s="45"/>
      <c r="D167" s="45"/>
      <c r="E167" s="45"/>
    </row>
    <row r="168" spans="1:10" x14ac:dyDescent="0.25">
      <c r="A168" s="43" t="s">
        <v>202</v>
      </c>
      <c r="B168" s="15" t="s">
        <v>205</v>
      </c>
      <c r="C168" s="27" t="s">
        <v>23</v>
      </c>
      <c r="D168" s="27" t="s">
        <v>22</v>
      </c>
      <c r="E168" s="28"/>
      <c r="I168" s="1">
        <f>IF(D168="ДА",1,0)</f>
        <v>1</v>
      </c>
      <c r="J168" s="1">
        <f>IF(AND(C168="ДА",I168=1),1,0)</f>
        <v>0</v>
      </c>
    </row>
    <row r="169" spans="1:10" ht="30" x14ac:dyDescent="0.25">
      <c r="A169" s="43"/>
      <c r="B169" s="15" t="s">
        <v>206</v>
      </c>
      <c r="C169" s="27" t="s">
        <v>23</v>
      </c>
      <c r="D169" s="27" t="s">
        <v>22</v>
      </c>
      <c r="E169" s="28"/>
      <c r="I169" s="1">
        <f>IF(D169="ДА",1,0)</f>
        <v>1</v>
      </c>
      <c r="J169" s="1">
        <f>IF(AND(C169="ДА",I169=1),1,0)</f>
        <v>0</v>
      </c>
    </row>
    <row r="170" spans="1:10" x14ac:dyDescent="0.25">
      <c r="A170" s="43"/>
      <c r="B170" s="15" t="s">
        <v>207</v>
      </c>
      <c r="C170" s="27" t="s">
        <v>23</v>
      </c>
      <c r="D170" s="27" t="s">
        <v>22</v>
      </c>
      <c r="E170" s="28"/>
      <c r="I170" s="1">
        <f>IF(D170="ДА",1,0)</f>
        <v>1</v>
      </c>
      <c r="J170" s="1">
        <f>IF(AND(C170="ДА",I170=1),1,0)</f>
        <v>0</v>
      </c>
    </row>
    <row r="171" spans="1:10" ht="30" x14ac:dyDescent="0.25">
      <c r="A171" s="43"/>
      <c r="B171" s="15" t="s">
        <v>208</v>
      </c>
      <c r="C171" s="27" t="s">
        <v>23</v>
      </c>
      <c r="D171" s="27" t="s">
        <v>22</v>
      </c>
      <c r="E171" s="28"/>
      <c r="I171" s="1">
        <f>IF(D171="ДА",1,0)</f>
        <v>1</v>
      </c>
      <c r="J171" s="1">
        <f>IF(AND(C171="ДА",I171=1),1,0)</f>
        <v>0</v>
      </c>
    </row>
    <row r="172" spans="1:10" x14ac:dyDescent="0.25">
      <c r="A172" s="39" t="s">
        <v>203</v>
      </c>
      <c r="B172" s="36" t="s">
        <v>573</v>
      </c>
      <c r="C172" s="37"/>
      <c r="D172" s="37"/>
      <c r="E172" s="38"/>
    </row>
    <row r="173" spans="1:10" x14ac:dyDescent="0.25">
      <c r="A173" s="40"/>
      <c r="B173" s="15" t="s">
        <v>570</v>
      </c>
      <c r="C173" s="27" t="s">
        <v>23</v>
      </c>
      <c r="D173" s="27" t="s">
        <v>22</v>
      </c>
      <c r="E173" s="28"/>
      <c r="I173" s="1">
        <f>IF(D173="ДА",1,0)</f>
        <v>1</v>
      </c>
      <c r="J173" s="1">
        <f>IF(AND(C173="ДА",I173=1),1,0)</f>
        <v>0</v>
      </c>
    </row>
    <row r="174" spans="1:10" x14ac:dyDescent="0.25">
      <c r="A174" s="40"/>
      <c r="B174" s="15" t="s">
        <v>571</v>
      </c>
      <c r="C174" s="27" t="s">
        <v>23</v>
      </c>
      <c r="D174" s="27" t="s">
        <v>22</v>
      </c>
      <c r="E174" s="28"/>
      <c r="I174" s="1">
        <f>IF(D174="ДА",1,0)</f>
        <v>1</v>
      </c>
      <c r="J174" s="1">
        <f>IF(AND(C174="ДА",I174=1),1,0)</f>
        <v>0</v>
      </c>
    </row>
    <row r="175" spans="1:10" ht="30" x14ac:dyDescent="0.25">
      <c r="A175" s="41"/>
      <c r="B175" s="15" t="s">
        <v>572</v>
      </c>
      <c r="C175" s="27" t="s">
        <v>23</v>
      </c>
      <c r="D175" s="27" t="s">
        <v>22</v>
      </c>
      <c r="E175" s="28"/>
      <c r="I175" s="1">
        <f>IF(D175="ДА",1,0)</f>
        <v>1</v>
      </c>
      <c r="J175" s="1">
        <f>IF(AND(C175="ДА",I175=1),1,0)</f>
        <v>0</v>
      </c>
    </row>
    <row r="176" spans="1:10" ht="30" customHeight="1" x14ac:dyDescent="0.25">
      <c r="A176" s="39" t="s">
        <v>204</v>
      </c>
      <c r="B176" s="15" t="s">
        <v>209</v>
      </c>
      <c r="C176" s="27" t="s">
        <v>23</v>
      </c>
      <c r="D176" s="27" t="s">
        <v>22</v>
      </c>
      <c r="E176" s="28"/>
      <c r="I176" s="1">
        <f>IF(D176="ДА",1,0)</f>
        <v>1</v>
      </c>
      <c r="J176" s="1">
        <f>IF(AND(C176="ДА",I176=1),1,0)</f>
        <v>0</v>
      </c>
    </row>
    <row r="177" spans="1:10" x14ac:dyDescent="0.25">
      <c r="A177" s="40"/>
      <c r="B177" s="36" t="s">
        <v>582</v>
      </c>
      <c r="C177" s="37"/>
      <c r="D177" s="37"/>
      <c r="E177" s="38"/>
    </row>
    <row r="178" spans="1:10" x14ac:dyDescent="0.25">
      <c r="A178" s="40"/>
      <c r="B178" s="15" t="s">
        <v>574</v>
      </c>
      <c r="C178" s="27" t="s">
        <v>23</v>
      </c>
      <c r="D178" s="27" t="s">
        <v>22</v>
      </c>
      <c r="E178" s="28"/>
      <c r="I178" s="1">
        <f t="shared" ref="I178:I185" si="21">IF(D178="ДА",1,0)</f>
        <v>1</v>
      </c>
      <c r="J178" s="1">
        <f t="shared" ref="J178:J185" si="22">IF(AND(C178="ДА",I178=1),1,0)</f>
        <v>0</v>
      </c>
    </row>
    <row r="179" spans="1:10" x14ac:dyDescent="0.25">
      <c r="A179" s="40"/>
      <c r="B179" s="15" t="s">
        <v>575</v>
      </c>
      <c r="C179" s="27" t="s">
        <v>23</v>
      </c>
      <c r="D179" s="27" t="s">
        <v>22</v>
      </c>
      <c r="E179" s="28"/>
      <c r="I179" s="1">
        <f t="shared" si="21"/>
        <v>1</v>
      </c>
      <c r="J179" s="1">
        <f t="shared" si="22"/>
        <v>0</v>
      </c>
    </row>
    <row r="180" spans="1:10" x14ac:dyDescent="0.25">
      <c r="A180" s="40"/>
      <c r="B180" s="15" t="s">
        <v>576</v>
      </c>
      <c r="C180" s="27" t="s">
        <v>23</v>
      </c>
      <c r="D180" s="27" t="s">
        <v>22</v>
      </c>
      <c r="E180" s="28"/>
      <c r="I180" s="1">
        <f t="shared" si="21"/>
        <v>1</v>
      </c>
      <c r="J180" s="1">
        <f t="shared" si="22"/>
        <v>0</v>
      </c>
    </row>
    <row r="181" spans="1:10" x14ac:dyDescent="0.25">
      <c r="A181" s="40"/>
      <c r="B181" s="15" t="s">
        <v>577</v>
      </c>
      <c r="C181" s="27" t="s">
        <v>23</v>
      </c>
      <c r="D181" s="27" t="s">
        <v>22</v>
      </c>
      <c r="E181" s="28"/>
      <c r="I181" s="1">
        <f t="shared" si="21"/>
        <v>1</v>
      </c>
      <c r="J181" s="1">
        <f t="shared" si="22"/>
        <v>0</v>
      </c>
    </row>
    <row r="182" spans="1:10" x14ac:dyDescent="0.25">
      <c r="A182" s="40"/>
      <c r="B182" s="15" t="s">
        <v>578</v>
      </c>
      <c r="C182" s="27" t="s">
        <v>23</v>
      </c>
      <c r="D182" s="27" t="s">
        <v>22</v>
      </c>
      <c r="E182" s="28"/>
      <c r="I182" s="1">
        <f t="shared" si="21"/>
        <v>1</v>
      </c>
      <c r="J182" s="1">
        <f t="shared" si="22"/>
        <v>0</v>
      </c>
    </row>
    <row r="183" spans="1:10" x14ac:dyDescent="0.25">
      <c r="A183" s="40"/>
      <c r="B183" s="15" t="s">
        <v>579</v>
      </c>
      <c r="C183" s="27" t="s">
        <v>23</v>
      </c>
      <c r="D183" s="27" t="s">
        <v>22</v>
      </c>
      <c r="E183" s="28"/>
      <c r="I183" s="1">
        <f t="shared" si="21"/>
        <v>1</v>
      </c>
      <c r="J183" s="1">
        <f t="shared" si="22"/>
        <v>0</v>
      </c>
    </row>
    <row r="184" spans="1:10" x14ac:dyDescent="0.25">
      <c r="A184" s="40"/>
      <c r="B184" s="15" t="s">
        <v>580</v>
      </c>
      <c r="C184" s="27" t="s">
        <v>23</v>
      </c>
      <c r="D184" s="27" t="s">
        <v>22</v>
      </c>
      <c r="E184" s="28"/>
      <c r="I184" s="1">
        <f t="shared" si="21"/>
        <v>1</v>
      </c>
      <c r="J184" s="1">
        <f t="shared" si="22"/>
        <v>0</v>
      </c>
    </row>
    <row r="185" spans="1:10" x14ac:dyDescent="0.25">
      <c r="A185" s="41"/>
      <c r="B185" s="15" t="s">
        <v>581</v>
      </c>
      <c r="C185" s="27" t="s">
        <v>23</v>
      </c>
      <c r="D185" s="27" t="s">
        <v>22</v>
      </c>
      <c r="E185" s="28"/>
      <c r="I185" s="1">
        <f t="shared" si="21"/>
        <v>1</v>
      </c>
      <c r="J185" s="1">
        <f t="shared" si="22"/>
        <v>0</v>
      </c>
    </row>
    <row r="186" spans="1:10" ht="15.75" x14ac:dyDescent="0.25">
      <c r="A186" s="13" t="s">
        <v>210</v>
      </c>
      <c r="B186" s="45" t="s">
        <v>211</v>
      </c>
      <c r="C186" s="45"/>
      <c r="D186" s="45"/>
      <c r="E186" s="45"/>
    </row>
    <row r="187" spans="1:10" ht="61.5" customHeight="1" x14ac:dyDescent="0.25">
      <c r="A187" s="43" t="s">
        <v>212</v>
      </c>
      <c r="B187" s="15" t="s">
        <v>216</v>
      </c>
      <c r="C187" s="27" t="s">
        <v>23</v>
      </c>
      <c r="D187" s="27" t="s">
        <v>22</v>
      </c>
      <c r="E187" s="28"/>
      <c r="I187" s="1">
        <f t="shared" ref="I187:I197" si="23">IF(D187="ДА",1,0)</f>
        <v>1</v>
      </c>
      <c r="J187" s="1">
        <f t="shared" ref="J187:J197" si="24">IF(AND(C187="ДА",I187=1),1,0)</f>
        <v>0</v>
      </c>
    </row>
    <row r="188" spans="1:10" ht="45" x14ac:dyDescent="0.25">
      <c r="A188" s="43"/>
      <c r="B188" s="15" t="s">
        <v>217</v>
      </c>
      <c r="C188" s="27" t="s">
        <v>23</v>
      </c>
      <c r="D188" s="27" t="s">
        <v>22</v>
      </c>
      <c r="E188" s="28"/>
      <c r="I188" s="1">
        <f t="shared" si="23"/>
        <v>1</v>
      </c>
      <c r="J188" s="1">
        <f t="shared" si="24"/>
        <v>0</v>
      </c>
    </row>
    <row r="189" spans="1:10" x14ac:dyDescent="0.25">
      <c r="A189" s="43"/>
      <c r="B189" s="15" t="s">
        <v>218</v>
      </c>
      <c r="C189" s="27" t="s">
        <v>23</v>
      </c>
      <c r="D189" s="27" t="s">
        <v>22</v>
      </c>
      <c r="E189" s="28"/>
      <c r="I189" s="1">
        <f t="shared" si="23"/>
        <v>1</v>
      </c>
      <c r="J189" s="1">
        <f t="shared" si="24"/>
        <v>0</v>
      </c>
    </row>
    <row r="190" spans="1:10" x14ac:dyDescent="0.25">
      <c r="A190" s="43" t="s">
        <v>213</v>
      </c>
      <c r="B190" s="15" t="s">
        <v>219</v>
      </c>
      <c r="C190" s="27" t="s">
        <v>23</v>
      </c>
      <c r="D190" s="27" t="s">
        <v>22</v>
      </c>
      <c r="E190" s="28"/>
      <c r="I190" s="1">
        <f t="shared" si="23"/>
        <v>1</v>
      </c>
      <c r="J190" s="1">
        <f t="shared" si="24"/>
        <v>0</v>
      </c>
    </row>
    <row r="191" spans="1:10" x14ac:dyDescent="0.25">
      <c r="A191" s="43"/>
      <c r="B191" s="15" t="s">
        <v>220</v>
      </c>
      <c r="C191" s="27" t="s">
        <v>23</v>
      </c>
      <c r="D191" s="27" t="s">
        <v>22</v>
      </c>
      <c r="E191" s="28"/>
      <c r="I191" s="1">
        <f t="shared" si="23"/>
        <v>1</v>
      </c>
      <c r="J191" s="1">
        <f t="shared" si="24"/>
        <v>0</v>
      </c>
    </row>
    <row r="192" spans="1:10" ht="30" x14ac:dyDescent="0.25">
      <c r="A192" s="43"/>
      <c r="B192" s="15" t="s">
        <v>221</v>
      </c>
      <c r="C192" s="27" t="s">
        <v>23</v>
      </c>
      <c r="D192" s="27" t="s">
        <v>22</v>
      </c>
      <c r="E192" s="28"/>
      <c r="I192" s="1">
        <f t="shared" si="23"/>
        <v>1</v>
      </c>
      <c r="J192" s="1">
        <f t="shared" si="24"/>
        <v>0</v>
      </c>
    </row>
    <row r="193" spans="1:10" ht="30" x14ac:dyDescent="0.25">
      <c r="A193" s="43"/>
      <c r="B193" s="15" t="s">
        <v>222</v>
      </c>
      <c r="C193" s="27" t="s">
        <v>23</v>
      </c>
      <c r="D193" s="27" t="s">
        <v>22</v>
      </c>
      <c r="E193" s="28"/>
      <c r="I193" s="1">
        <f t="shared" si="23"/>
        <v>1</v>
      </c>
      <c r="J193" s="1">
        <f t="shared" si="24"/>
        <v>0</v>
      </c>
    </row>
    <row r="194" spans="1:10" ht="30" x14ac:dyDescent="0.25">
      <c r="A194" s="43" t="s">
        <v>214</v>
      </c>
      <c r="B194" s="15" t="s">
        <v>223</v>
      </c>
      <c r="C194" s="27" t="s">
        <v>23</v>
      </c>
      <c r="D194" s="27" t="s">
        <v>22</v>
      </c>
      <c r="E194" s="28"/>
      <c r="I194" s="1">
        <f t="shared" si="23"/>
        <v>1</v>
      </c>
      <c r="J194" s="1">
        <f t="shared" si="24"/>
        <v>0</v>
      </c>
    </row>
    <row r="195" spans="1:10" ht="45" x14ac:dyDescent="0.25">
      <c r="A195" s="43"/>
      <c r="B195" s="15" t="s">
        <v>224</v>
      </c>
      <c r="C195" s="27" t="s">
        <v>23</v>
      </c>
      <c r="D195" s="27" t="s">
        <v>22</v>
      </c>
      <c r="E195" s="28"/>
      <c r="I195" s="1">
        <f t="shared" si="23"/>
        <v>1</v>
      </c>
      <c r="J195" s="1">
        <f t="shared" si="24"/>
        <v>0</v>
      </c>
    </row>
    <row r="196" spans="1:10" ht="45" x14ac:dyDescent="0.25">
      <c r="A196" s="43"/>
      <c r="B196" s="15" t="s">
        <v>225</v>
      </c>
      <c r="C196" s="27" t="s">
        <v>23</v>
      </c>
      <c r="D196" s="27" t="s">
        <v>22</v>
      </c>
      <c r="E196" s="28"/>
      <c r="I196" s="1">
        <f t="shared" si="23"/>
        <v>1</v>
      </c>
      <c r="J196" s="1">
        <f t="shared" si="24"/>
        <v>0</v>
      </c>
    </row>
    <row r="197" spans="1:10" ht="30" x14ac:dyDescent="0.25">
      <c r="A197" s="14" t="s">
        <v>215</v>
      </c>
      <c r="B197" s="15" t="s">
        <v>226</v>
      </c>
      <c r="C197" s="27" t="s">
        <v>23</v>
      </c>
      <c r="D197" s="27" t="s">
        <v>22</v>
      </c>
      <c r="E197" s="28"/>
      <c r="I197" s="1">
        <f t="shared" si="23"/>
        <v>1</v>
      </c>
      <c r="J197" s="1">
        <f t="shared" si="24"/>
        <v>0</v>
      </c>
    </row>
    <row r="198" spans="1:10" ht="15.75" x14ac:dyDescent="0.25">
      <c r="A198" s="13" t="s">
        <v>227</v>
      </c>
      <c r="B198" s="45" t="s">
        <v>228</v>
      </c>
      <c r="C198" s="45"/>
      <c r="D198" s="45"/>
      <c r="E198" s="45"/>
    </row>
    <row r="199" spans="1:10" ht="75" x14ac:dyDescent="0.25">
      <c r="A199" s="43" t="s">
        <v>229</v>
      </c>
      <c r="B199" s="15" t="s">
        <v>231</v>
      </c>
      <c r="C199" s="27" t="s">
        <v>23</v>
      </c>
      <c r="D199" s="27" t="s">
        <v>22</v>
      </c>
      <c r="E199" s="28"/>
      <c r="I199" s="1">
        <f>IF(D199="ДА",1,0)</f>
        <v>1</v>
      </c>
      <c r="J199" s="1">
        <f>IF(AND(C199="ДА",I199=1),1,0)</f>
        <v>0</v>
      </c>
    </row>
    <row r="200" spans="1:10" ht="30" x14ac:dyDescent="0.25">
      <c r="A200" s="43"/>
      <c r="B200" s="15" t="s">
        <v>232</v>
      </c>
      <c r="C200" s="27" t="s">
        <v>23</v>
      </c>
      <c r="D200" s="27" t="s">
        <v>22</v>
      </c>
      <c r="E200" s="28"/>
      <c r="I200" s="1">
        <f>IF(D200="ДА",1,0)</f>
        <v>1</v>
      </c>
      <c r="J200" s="1">
        <f>IF(AND(C200="ДА",I200=1),1,0)</f>
        <v>0</v>
      </c>
    </row>
    <row r="201" spans="1:10" ht="30" x14ac:dyDescent="0.25">
      <c r="A201" s="43"/>
      <c r="B201" s="15" t="s">
        <v>233</v>
      </c>
      <c r="C201" s="27" t="s">
        <v>23</v>
      </c>
      <c r="D201" s="27" t="s">
        <v>22</v>
      </c>
      <c r="E201" s="28"/>
      <c r="I201" s="1">
        <f>IF(D201="ДА",1,0)</f>
        <v>1</v>
      </c>
      <c r="J201" s="1">
        <f>IF(AND(C201="ДА",I201=1),1,0)</f>
        <v>0</v>
      </c>
    </row>
    <row r="202" spans="1:10" ht="30" x14ac:dyDescent="0.25">
      <c r="A202" s="43" t="s">
        <v>230</v>
      </c>
      <c r="B202" s="15" t="s">
        <v>234</v>
      </c>
      <c r="C202" s="27" t="s">
        <v>23</v>
      </c>
      <c r="D202" s="27" t="s">
        <v>22</v>
      </c>
      <c r="E202" s="28"/>
      <c r="I202" s="1">
        <f>IF(D202="ДА",1,0)</f>
        <v>1</v>
      </c>
      <c r="J202" s="1">
        <f>IF(AND(C202="ДА",I202=1),1,0)</f>
        <v>0</v>
      </c>
    </row>
    <row r="203" spans="1:10" ht="30" x14ac:dyDescent="0.25">
      <c r="A203" s="43"/>
      <c r="B203" s="15" t="s">
        <v>235</v>
      </c>
      <c r="C203" s="27" t="s">
        <v>23</v>
      </c>
      <c r="D203" s="27" t="s">
        <v>22</v>
      </c>
      <c r="E203" s="28"/>
      <c r="I203" s="1">
        <f>IF(D203="ДА",1,0)</f>
        <v>1</v>
      </c>
      <c r="J203" s="1">
        <f>IF(AND(C203="ДА",I203=1),1,0)</f>
        <v>0</v>
      </c>
    </row>
    <row r="204" spans="1:10" ht="15.75" x14ac:dyDescent="0.25">
      <c r="A204" s="13" t="s">
        <v>236</v>
      </c>
      <c r="B204" s="45" t="s">
        <v>237</v>
      </c>
      <c r="C204" s="45"/>
      <c r="D204" s="45"/>
      <c r="E204" s="45"/>
    </row>
    <row r="205" spans="1:10" x14ac:dyDescent="0.25">
      <c r="A205" s="43" t="s">
        <v>238</v>
      </c>
      <c r="B205" s="15" t="s">
        <v>241</v>
      </c>
      <c r="C205" s="27" t="s">
        <v>23</v>
      </c>
      <c r="D205" s="27" t="s">
        <v>22</v>
      </c>
      <c r="E205" s="28"/>
      <c r="I205" s="1">
        <f>IF(D205="ДА",1,0)</f>
        <v>1</v>
      </c>
      <c r="J205" s="1">
        <f>IF(AND(C205="ДА",I205=1),1,0)</f>
        <v>0</v>
      </c>
    </row>
    <row r="206" spans="1:10" ht="30" x14ac:dyDescent="0.25">
      <c r="A206" s="43"/>
      <c r="B206" s="15" t="s">
        <v>242</v>
      </c>
      <c r="C206" s="27" t="s">
        <v>23</v>
      </c>
      <c r="D206" s="27" t="s">
        <v>22</v>
      </c>
      <c r="E206" s="28"/>
      <c r="I206" s="1">
        <f>IF(D206="ДА",1,0)</f>
        <v>1</v>
      </c>
      <c r="J206" s="1">
        <f>IF(AND(C206="ДА",I206=1),1,0)</f>
        <v>0</v>
      </c>
    </row>
    <row r="207" spans="1:10" ht="30" x14ac:dyDescent="0.25">
      <c r="A207" s="14" t="s">
        <v>239</v>
      </c>
      <c r="B207" s="15" t="s">
        <v>243</v>
      </c>
      <c r="C207" s="27" t="s">
        <v>23</v>
      </c>
      <c r="D207" s="27" t="s">
        <v>22</v>
      </c>
      <c r="E207" s="28"/>
      <c r="I207" s="1">
        <f>IF(D207="ДА",1,0)</f>
        <v>1</v>
      </c>
      <c r="J207" s="1">
        <f>IF(AND(C207="ДА",I207=1),1,0)</f>
        <v>0</v>
      </c>
    </row>
    <row r="208" spans="1:10" x14ac:dyDescent="0.25">
      <c r="A208" s="43" t="s">
        <v>240</v>
      </c>
      <c r="B208" s="15" t="s">
        <v>244</v>
      </c>
      <c r="C208" s="27" t="s">
        <v>23</v>
      </c>
      <c r="D208" s="27" t="s">
        <v>22</v>
      </c>
      <c r="E208" s="28"/>
      <c r="I208" s="1">
        <f>IF(D208="ДА",1,0)</f>
        <v>1</v>
      </c>
      <c r="J208" s="1">
        <f>IF(AND(C208="ДА",I208=1),1,0)</f>
        <v>0</v>
      </c>
    </row>
    <row r="209" spans="1:10" ht="45" x14ac:dyDescent="0.25">
      <c r="A209" s="43"/>
      <c r="B209" s="15" t="s">
        <v>245</v>
      </c>
      <c r="C209" s="27" t="s">
        <v>23</v>
      </c>
      <c r="D209" s="27" t="s">
        <v>22</v>
      </c>
      <c r="E209" s="28"/>
      <c r="I209" s="1">
        <f>IF(D209="ДА",1,0)</f>
        <v>1</v>
      </c>
      <c r="J209" s="1">
        <f>IF(AND(C209="ДА",I209=1),1,0)</f>
        <v>0</v>
      </c>
    </row>
    <row r="210" spans="1:10" ht="15.75" x14ac:dyDescent="0.25">
      <c r="A210" s="13" t="s">
        <v>246</v>
      </c>
      <c r="B210" s="45" t="s">
        <v>247</v>
      </c>
      <c r="C210" s="45"/>
      <c r="D210" s="45"/>
      <c r="E210" s="45"/>
    </row>
    <row r="211" spans="1:10" x14ac:dyDescent="0.25">
      <c r="A211" s="39" t="s">
        <v>248</v>
      </c>
      <c r="B211" s="15" t="s">
        <v>251</v>
      </c>
      <c r="C211" s="27" t="s">
        <v>23</v>
      </c>
      <c r="D211" s="27" t="s">
        <v>22</v>
      </c>
      <c r="E211" s="28"/>
      <c r="I211" s="1">
        <f>IF(D211="ДА",1,0)</f>
        <v>1</v>
      </c>
      <c r="J211" s="1">
        <f>IF(AND(C211="ДА",I211=1),1,0)</f>
        <v>0</v>
      </c>
    </row>
    <row r="212" spans="1:10" x14ac:dyDescent="0.25">
      <c r="A212" s="40"/>
      <c r="B212" s="15" t="s">
        <v>252</v>
      </c>
      <c r="C212" s="27" t="s">
        <v>23</v>
      </c>
      <c r="D212" s="27" t="s">
        <v>22</v>
      </c>
      <c r="E212" s="28"/>
      <c r="I212" s="1">
        <f>IF(D212="ДА",1,0)</f>
        <v>1</v>
      </c>
      <c r="J212" s="1">
        <f>IF(AND(C212="ДА",I212=1),1,0)</f>
        <v>0</v>
      </c>
    </row>
    <row r="213" spans="1:10" ht="18" customHeight="1" x14ac:dyDescent="0.25">
      <c r="A213" s="40"/>
      <c r="B213" s="15" t="s">
        <v>253</v>
      </c>
      <c r="C213" s="27" t="s">
        <v>23</v>
      </c>
      <c r="D213" s="27" t="s">
        <v>22</v>
      </c>
      <c r="E213" s="28"/>
      <c r="I213" s="1">
        <f>IF(D213="ДА",1,0)</f>
        <v>1</v>
      </c>
      <c r="J213" s="1">
        <f>IF(AND(C213="ДА",I213=1),1,0)</f>
        <v>0</v>
      </c>
    </row>
    <row r="214" spans="1:10" x14ac:dyDescent="0.25">
      <c r="A214" s="40"/>
      <c r="B214" s="15" t="s">
        <v>254</v>
      </c>
      <c r="C214" s="27" t="s">
        <v>23</v>
      </c>
      <c r="D214" s="27" t="s">
        <v>22</v>
      </c>
      <c r="E214" s="28"/>
      <c r="I214" s="1">
        <f>IF(D214="ДА",1,0)</f>
        <v>1</v>
      </c>
      <c r="J214" s="1">
        <f>IF(AND(C214="ДА",I214=1),1,0)</f>
        <v>0</v>
      </c>
    </row>
    <row r="215" spans="1:10" x14ac:dyDescent="0.25">
      <c r="A215" s="40"/>
      <c r="B215" s="36" t="s">
        <v>594</v>
      </c>
      <c r="C215" s="37"/>
      <c r="D215" s="37"/>
      <c r="E215" s="38"/>
    </row>
    <row r="216" spans="1:10" x14ac:dyDescent="0.25">
      <c r="A216" s="40"/>
      <c r="B216" s="15" t="s">
        <v>583</v>
      </c>
      <c r="C216" s="27" t="s">
        <v>23</v>
      </c>
      <c r="D216" s="27" t="s">
        <v>22</v>
      </c>
      <c r="E216" s="28"/>
      <c r="I216" s="1">
        <f t="shared" ref="I216:I231" si="25">IF(D216="ДА",1,0)</f>
        <v>1</v>
      </c>
      <c r="J216" s="1">
        <f t="shared" ref="J216:J231" si="26">IF(AND(C216="ДА",I216=1),1,0)</f>
        <v>0</v>
      </c>
    </row>
    <row r="217" spans="1:10" ht="30" x14ac:dyDescent="0.25">
      <c r="A217" s="40"/>
      <c r="B217" s="15" t="s">
        <v>584</v>
      </c>
      <c r="C217" s="27" t="s">
        <v>23</v>
      </c>
      <c r="D217" s="27" t="s">
        <v>22</v>
      </c>
      <c r="E217" s="28"/>
      <c r="I217" s="1">
        <f t="shared" si="25"/>
        <v>1</v>
      </c>
      <c r="J217" s="1">
        <f t="shared" si="26"/>
        <v>0</v>
      </c>
    </row>
    <row r="218" spans="1:10" x14ac:dyDescent="0.25">
      <c r="A218" s="40"/>
      <c r="B218" s="15" t="s">
        <v>585</v>
      </c>
      <c r="C218" s="27" t="s">
        <v>23</v>
      </c>
      <c r="D218" s="27" t="s">
        <v>22</v>
      </c>
      <c r="E218" s="28"/>
      <c r="I218" s="1">
        <f t="shared" si="25"/>
        <v>1</v>
      </c>
      <c r="J218" s="1">
        <f t="shared" si="26"/>
        <v>0</v>
      </c>
    </row>
    <row r="219" spans="1:10" x14ac:dyDescent="0.25">
      <c r="A219" s="40"/>
      <c r="B219" s="15" t="s">
        <v>586</v>
      </c>
      <c r="C219" s="27" t="s">
        <v>23</v>
      </c>
      <c r="D219" s="27" t="s">
        <v>22</v>
      </c>
      <c r="E219" s="28"/>
      <c r="I219" s="1">
        <f t="shared" si="25"/>
        <v>1</v>
      </c>
      <c r="J219" s="1">
        <f t="shared" si="26"/>
        <v>0</v>
      </c>
    </row>
    <row r="220" spans="1:10" x14ac:dyDescent="0.25">
      <c r="A220" s="40"/>
      <c r="B220" s="15" t="s">
        <v>587</v>
      </c>
      <c r="C220" s="27" t="s">
        <v>23</v>
      </c>
      <c r="D220" s="27" t="s">
        <v>22</v>
      </c>
      <c r="E220" s="28"/>
      <c r="I220" s="1">
        <f t="shared" si="25"/>
        <v>1</v>
      </c>
      <c r="J220" s="1">
        <f t="shared" si="26"/>
        <v>0</v>
      </c>
    </row>
    <row r="221" spans="1:10" x14ac:dyDescent="0.25">
      <c r="A221" s="40"/>
      <c r="B221" s="15" t="s">
        <v>588</v>
      </c>
      <c r="C221" s="27" t="s">
        <v>23</v>
      </c>
      <c r="D221" s="27" t="s">
        <v>22</v>
      </c>
      <c r="E221" s="28"/>
      <c r="I221" s="1">
        <f t="shared" si="25"/>
        <v>1</v>
      </c>
      <c r="J221" s="1">
        <f t="shared" si="26"/>
        <v>0</v>
      </c>
    </row>
    <row r="222" spans="1:10" x14ac:dyDescent="0.25">
      <c r="A222" s="40"/>
      <c r="B222" s="15" t="s">
        <v>589</v>
      </c>
      <c r="C222" s="27" t="s">
        <v>23</v>
      </c>
      <c r="D222" s="27" t="s">
        <v>22</v>
      </c>
      <c r="E222" s="28"/>
      <c r="I222" s="1">
        <f t="shared" si="25"/>
        <v>1</v>
      </c>
      <c r="J222" s="1">
        <f t="shared" si="26"/>
        <v>0</v>
      </c>
    </row>
    <row r="223" spans="1:10" x14ac:dyDescent="0.25">
      <c r="A223" s="40"/>
      <c r="B223" s="15" t="s">
        <v>590</v>
      </c>
      <c r="C223" s="27" t="s">
        <v>23</v>
      </c>
      <c r="D223" s="27" t="s">
        <v>22</v>
      </c>
      <c r="E223" s="28"/>
      <c r="I223" s="1">
        <f t="shared" si="25"/>
        <v>1</v>
      </c>
      <c r="J223" s="1">
        <f t="shared" si="26"/>
        <v>0</v>
      </c>
    </row>
    <row r="224" spans="1:10" x14ac:dyDescent="0.25">
      <c r="A224" s="40"/>
      <c r="B224" s="15" t="s">
        <v>591</v>
      </c>
      <c r="C224" s="27" t="s">
        <v>23</v>
      </c>
      <c r="D224" s="27" t="s">
        <v>22</v>
      </c>
      <c r="E224" s="28"/>
      <c r="I224" s="1">
        <f t="shared" si="25"/>
        <v>1</v>
      </c>
      <c r="J224" s="1">
        <f t="shared" si="26"/>
        <v>0</v>
      </c>
    </row>
    <row r="225" spans="1:10" x14ac:dyDescent="0.25">
      <c r="A225" s="40"/>
      <c r="B225" s="15" t="s">
        <v>592</v>
      </c>
      <c r="C225" s="27" t="s">
        <v>23</v>
      </c>
      <c r="D225" s="27" t="s">
        <v>22</v>
      </c>
      <c r="E225" s="28"/>
      <c r="I225" s="1">
        <f t="shared" si="25"/>
        <v>1</v>
      </c>
      <c r="J225" s="1">
        <f t="shared" si="26"/>
        <v>0</v>
      </c>
    </row>
    <row r="226" spans="1:10" x14ac:dyDescent="0.25">
      <c r="A226" s="41"/>
      <c r="B226" s="15" t="s">
        <v>593</v>
      </c>
      <c r="C226" s="27" t="s">
        <v>23</v>
      </c>
      <c r="D226" s="27" t="s">
        <v>22</v>
      </c>
      <c r="E226" s="28"/>
      <c r="I226" s="1">
        <f t="shared" si="25"/>
        <v>1</v>
      </c>
      <c r="J226" s="1">
        <f t="shared" si="26"/>
        <v>0</v>
      </c>
    </row>
    <row r="227" spans="1:10" ht="30" x14ac:dyDescent="0.25">
      <c r="A227" s="43" t="s">
        <v>249</v>
      </c>
      <c r="B227" s="15" t="s">
        <v>255</v>
      </c>
      <c r="C227" s="27" t="s">
        <v>23</v>
      </c>
      <c r="D227" s="27" t="s">
        <v>22</v>
      </c>
      <c r="E227" s="28"/>
      <c r="I227" s="1">
        <f t="shared" si="25"/>
        <v>1</v>
      </c>
      <c r="J227" s="1">
        <f t="shared" si="26"/>
        <v>0</v>
      </c>
    </row>
    <row r="228" spans="1:10" x14ac:dyDescent="0.25">
      <c r="A228" s="43"/>
      <c r="B228" s="15" t="s">
        <v>256</v>
      </c>
      <c r="C228" s="27" t="s">
        <v>23</v>
      </c>
      <c r="D228" s="27" t="s">
        <v>22</v>
      </c>
      <c r="E228" s="28"/>
      <c r="I228" s="1">
        <f t="shared" si="25"/>
        <v>1</v>
      </c>
      <c r="J228" s="1">
        <f t="shared" si="26"/>
        <v>0</v>
      </c>
    </row>
    <row r="229" spans="1:10" ht="45" x14ac:dyDescent="0.25">
      <c r="A229" s="43"/>
      <c r="B229" s="15" t="s">
        <v>257</v>
      </c>
      <c r="C229" s="27" t="s">
        <v>23</v>
      </c>
      <c r="D229" s="27" t="s">
        <v>22</v>
      </c>
      <c r="E229" s="28"/>
      <c r="I229" s="1">
        <f t="shared" si="25"/>
        <v>1</v>
      </c>
      <c r="J229" s="1">
        <f t="shared" si="26"/>
        <v>0</v>
      </c>
    </row>
    <row r="230" spans="1:10" ht="30" x14ac:dyDescent="0.25">
      <c r="A230" s="43" t="s">
        <v>250</v>
      </c>
      <c r="B230" s="15" t="s">
        <v>258</v>
      </c>
      <c r="C230" s="27" t="s">
        <v>23</v>
      </c>
      <c r="D230" s="27" t="s">
        <v>22</v>
      </c>
      <c r="E230" s="28"/>
      <c r="I230" s="1">
        <f t="shared" si="25"/>
        <v>1</v>
      </c>
      <c r="J230" s="1">
        <f t="shared" si="26"/>
        <v>0</v>
      </c>
    </row>
    <row r="231" spans="1:10" ht="45" x14ac:dyDescent="0.25">
      <c r="A231" s="43"/>
      <c r="B231" s="15" t="s">
        <v>259</v>
      </c>
      <c r="C231" s="27" t="s">
        <v>23</v>
      </c>
      <c r="D231" s="27" t="s">
        <v>22</v>
      </c>
      <c r="E231" s="28"/>
      <c r="I231" s="1">
        <f t="shared" si="25"/>
        <v>1</v>
      </c>
      <c r="J231" s="1">
        <f t="shared" si="26"/>
        <v>0</v>
      </c>
    </row>
    <row r="232" spans="1:10" ht="15.75" x14ac:dyDescent="0.25">
      <c r="A232" s="13" t="s">
        <v>260</v>
      </c>
      <c r="B232" s="45" t="s">
        <v>261</v>
      </c>
      <c r="C232" s="45"/>
      <c r="D232" s="45"/>
      <c r="E232" s="45"/>
    </row>
    <row r="233" spans="1:10" x14ac:dyDescent="0.25">
      <c r="A233" s="17" t="s">
        <v>262</v>
      </c>
      <c r="B233" s="46" t="s">
        <v>263</v>
      </c>
      <c r="C233" s="46"/>
      <c r="D233" s="46"/>
      <c r="E233" s="46"/>
    </row>
    <row r="234" spans="1:10" x14ac:dyDescent="0.25">
      <c r="A234" s="14" t="s">
        <v>264</v>
      </c>
      <c r="B234" s="15" t="s">
        <v>267</v>
      </c>
      <c r="C234" s="27" t="s">
        <v>23</v>
      </c>
      <c r="D234" s="27" t="s">
        <v>22</v>
      </c>
      <c r="E234" s="28"/>
      <c r="I234" s="1">
        <f>IF(D234="ДА",1,0)</f>
        <v>1</v>
      </c>
      <c r="J234" s="1">
        <f>IF(AND(C234="ДА",I234=1),1,0)</f>
        <v>0</v>
      </c>
    </row>
    <row r="235" spans="1:10" ht="17.25" customHeight="1" x14ac:dyDescent="0.25">
      <c r="A235" s="43" t="s">
        <v>265</v>
      </c>
      <c r="B235" s="15" t="s">
        <v>268</v>
      </c>
      <c r="C235" s="27" t="s">
        <v>23</v>
      </c>
      <c r="D235" s="27" t="s">
        <v>22</v>
      </c>
      <c r="E235" s="28"/>
      <c r="I235" s="1">
        <f>IF(D235="ДА",1,0)</f>
        <v>1</v>
      </c>
      <c r="J235" s="1">
        <f>IF(AND(C235="ДА",I235=1),1,0)</f>
        <v>0</v>
      </c>
    </row>
    <row r="236" spans="1:10" ht="30" x14ac:dyDescent="0.25">
      <c r="A236" s="43"/>
      <c r="B236" s="15" t="s">
        <v>269</v>
      </c>
      <c r="C236" s="27" t="s">
        <v>23</v>
      </c>
      <c r="D236" s="27" t="s">
        <v>22</v>
      </c>
      <c r="E236" s="28"/>
      <c r="I236" s="1">
        <f>IF(D236="ДА",1,0)</f>
        <v>1</v>
      </c>
      <c r="J236" s="1">
        <f>IF(AND(C236="ДА",I236=1),1,0)</f>
        <v>0</v>
      </c>
    </row>
    <row r="237" spans="1:10" x14ac:dyDescent="0.25">
      <c r="A237" s="43"/>
      <c r="B237" s="15" t="s">
        <v>270</v>
      </c>
      <c r="C237" s="27" t="s">
        <v>23</v>
      </c>
      <c r="D237" s="27" t="s">
        <v>22</v>
      </c>
      <c r="E237" s="28"/>
      <c r="I237" s="1">
        <f>IF(D237="ДА",1,0)</f>
        <v>1</v>
      </c>
      <c r="J237" s="1">
        <f>IF(AND(C237="ДА",I237=1),1,0)</f>
        <v>0</v>
      </c>
    </row>
    <row r="238" spans="1:10" ht="30" x14ac:dyDescent="0.25">
      <c r="A238" s="14" t="s">
        <v>266</v>
      </c>
      <c r="B238" s="15" t="s">
        <v>271</v>
      </c>
      <c r="C238" s="27" t="s">
        <v>23</v>
      </c>
      <c r="D238" s="27" t="s">
        <v>22</v>
      </c>
      <c r="E238" s="28"/>
      <c r="I238" s="1">
        <f>IF(D238="ДА",1,0)</f>
        <v>1</v>
      </c>
      <c r="J238" s="1">
        <f>IF(AND(C238="ДА",I238=1),1,0)</f>
        <v>0</v>
      </c>
    </row>
    <row r="239" spans="1:10" x14ac:dyDescent="0.25">
      <c r="A239" s="17" t="s">
        <v>272</v>
      </c>
      <c r="B239" s="46" t="s">
        <v>273</v>
      </c>
      <c r="C239" s="46"/>
      <c r="D239" s="46"/>
      <c r="E239" s="46"/>
    </row>
    <row r="240" spans="1:10" x14ac:dyDescent="0.25">
      <c r="A240" s="39" t="s">
        <v>274</v>
      </c>
      <c r="B240" s="36" t="s">
        <v>611</v>
      </c>
      <c r="C240" s="37"/>
      <c r="D240" s="37"/>
      <c r="E240" s="38"/>
    </row>
    <row r="241" spans="1:10" x14ac:dyDescent="0.25">
      <c r="A241" s="40"/>
      <c r="B241" s="15" t="s">
        <v>595</v>
      </c>
      <c r="C241" s="27" t="s">
        <v>23</v>
      </c>
      <c r="D241" s="27" t="s">
        <v>22</v>
      </c>
      <c r="E241" s="28"/>
      <c r="I241" s="1">
        <f t="shared" ref="I241:I259" si="27">IF(D241="ДА",1,0)</f>
        <v>1</v>
      </c>
      <c r="J241" s="1">
        <f t="shared" ref="J241:J259" si="28">IF(AND(C241="ДА",I241=1),1,0)</f>
        <v>0</v>
      </c>
    </row>
    <row r="242" spans="1:10" x14ac:dyDescent="0.25">
      <c r="A242" s="40"/>
      <c r="B242" s="15" t="s">
        <v>596</v>
      </c>
      <c r="C242" s="27" t="s">
        <v>23</v>
      </c>
      <c r="D242" s="27" t="s">
        <v>22</v>
      </c>
      <c r="E242" s="28"/>
      <c r="I242" s="1">
        <f t="shared" si="27"/>
        <v>1</v>
      </c>
      <c r="J242" s="1">
        <f t="shared" si="28"/>
        <v>0</v>
      </c>
    </row>
    <row r="243" spans="1:10" x14ac:dyDescent="0.25">
      <c r="A243" s="40"/>
      <c r="B243" s="15" t="s">
        <v>597</v>
      </c>
      <c r="C243" s="27" t="s">
        <v>23</v>
      </c>
      <c r="D243" s="27" t="s">
        <v>22</v>
      </c>
      <c r="E243" s="28"/>
      <c r="I243" s="1">
        <f t="shared" si="27"/>
        <v>1</v>
      </c>
      <c r="J243" s="1">
        <f t="shared" si="28"/>
        <v>0</v>
      </c>
    </row>
    <row r="244" spans="1:10" ht="30" x14ac:dyDescent="0.25">
      <c r="A244" s="40"/>
      <c r="B244" s="15" t="s">
        <v>598</v>
      </c>
      <c r="C244" s="27" t="s">
        <v>23</v>
      </c>
      <c r="D244" s="27" t="s">
        <v>22</v>
      </c>
      <c r="E244" s="28"/>
      <c r="I244" s="1">
        <f t="shared" si="27"/>
        <v>1</v>
      </c>
      <c r="J244" s="1">
        <f t="shared" si="28"/>
        <v>0</v>
      </c>
    </row>
    <row r="245" spans="1:10" x14ac:dyDescent="0.25">
      <c r="A245" s="40"/>
      <c r="B245" s="15" t="s">
        <v>599</v>
      </c>
      <c r="C245" s="27" t="s">
        <v>23</v>
      </c>
      <c r="D245" s="27" t="s">
        <v>22</v>
      </c>
      <c r="E245" s="28"/>
      <c r="I245" s="1">
        <f t="shared" si="27"/>
        <v>1</v>
      </c>
      <c r="J245" s="1">
        <f t="shared" si="28"/>
        <v>0</v>
      </c>
    </row>
    <row r="246" spans="1:10" x14ac:dyDescent="0.25">
      <c r="A246" s="40"/>
      <c r="B246" s="15" t="s">
        <v>600</v>
      </c>
      <c r="C246" s="27" t="s">
        <v>23</v>
      </c>
      <c r="D246" s="27" t="s">
        <v>22</v>
      </c>
      <c r="E246" s="28"/>
      <c r="I246" s="1">
        <f t="shared" si="27"/>
        <v>1</v>
      </c>
      <c r="J246" s="1">
        <f t="shared" si="28"/>
        <v>0</v>
      </c>
    </row>
    <row r="247" spans="1:10" x14ac:dyDescent="0.25">
      <c r="A247" s="40"/>
      <c r="B247" s="15" t="s">
        <v>601</v>
      </c>
      <c r="C247" s="27" t="s">
        <v>23</v>
      </c>
      <c r="D247" s="27" t="s">
        <v>22</v>
      </c>
      <c r="E247" s="28"/>
      <c r="I247" s="1">
        <f t="shared" si="27"/>
        <v>1</v>
      </c>
      <c r="J247" s="1">
        <f t="shared" si="28"/>
        <v>0</v>
      </c>
    </row>
    <row r="248" spans="1:10" ht="30" x14ac:dyDescent="0.25">
      <c r="A248" s="40"/>
      <c r="B248" s="15" t="s">
        <v>602</v>
      </c>
      <c r="C248" s="27" t="s">
        <v>23</v>
      </c>
      <c r="D248" s="27" t="s">
        <v>22</v>
      </c>
      <c r="E248" s="28"/>
      <c r="I248" s="1">
        <f t="shared" si="27"/>
        <v>1</v>
      </c>
      <c r="J248" s="1">
        <f t="shared" si="28"/>
        <v>0</v>
      </c>
    </row>
    <row r="249" spans="1:10" x14ac:dyDescent="0.25">
      <c r="A249" s="40"/>
      <c r="B249" s="15" t="s">
        <v>603</v>
      </c>
      <c r="C249" s="27" t="s">
        <v>23</v>
      </c>
      <c r="D249" s="27" t="s">
        <v>22</v>
      </c>
      <c r="E249" s="28"/>
      <c r="I249" s="1">
        <f t="shared" si="27"/>
        <v>1</v>
      </c>
      <c r="J249" s="1">
        <f t="shared" si="28"/>
        <v>0</v>
      </c>
    </row>
    <row r="250" spans="1:10" x14ac:dyDescent="0.25">
      <c r="A250" s="40"/>
      <c r="B250" s="15" t="s">
        <v>604</v>
      </c>
      <c r="C250" s="27" t="s">
        <v>23</v>
      </c>
      <c r="D250" s="27" t="s">
        <v>22</v>
      </c>
      <c r="E250" s="28"/>
      <c r="I250" s="1">
        <f t="shared" si="27"/>
        <v>1</v>
      </c>
      <c r="J250" s="1">
        <f t="shared" si="28"/>
        <v>0</v>
      </c>
    </row>
    <row r="251" spans="1:10" ht="30" x14ac:dyDescent="0.25">
      <c r="A251" s="40"/>
      <c r="B251" s="15" t="s">
        <v>605</v>
      </c>
      <c r="C251" s="27" t="s">
        <v>23</v>
      </c>
      <c r="D251" s="27" t="s">
        <v>22</v>
      </c>
      <c r="E251" s="28"/>
      <c r="I251" s="1">
        <f t="shared" si="27"/>
        <v>1</v>
      </c>
      <c r="J251" s="1">
        <f t="shared" si="28"/>
        <v>0</v>
      </c>
    </row>
    <row r="252" spans="1:10" ht="30" x14ac:dyDescent="0.25">
      <c r="A252" s="40"/>
      <c r="B252" s="15" t="s">
        <v>606</v>
      </c>
      <c r="C252" s="27" t="s">
        <v>23</v>
      </c>
      <c r="D252" s="27" t="s">
        <v>22</v>
      </c>
      <c r="E252" s="28"/>
      <c r="I252" s="1">
        <f t="shared" si="27"/>
        <v>1</v>
      </c>
      <c r="J252" s="1">
        <f t="shared" si="28"/>
        <v>0</v>
      </c>
    </row>
    <row r="253" spans="1:10" x14ac:dyDescent="0.25">
      <c r="A253" s="40"/>
      <c r="B253" s="15" t="s">
        <v>607</v>
      </c>
      <c r="C253" s="27" t="s">
        <v>23</v>
      </c>
      <c r="D253" s="27" t="s">
        <v>22</v>
      </c>
      <c r="E253" s="28"/>
      <c r="I253" s="1">
        <f t="shared" si="27"/>
        <v>1</v>
      </c>
      <c r="J253" s="1">
        <f t="shared" si="28"/>
        <v>0</v>
      </c>
    </row>
    <row r="254" spans="1:10" x14ac:dyDescent="0.25">
      <c r="A254" s="40"/>
      <c r="B254" s="15" t="s">
        <v>608</v>
      </c>
      <c r="C254" s="27" t="s">
        <v>23</v>
      </c>
      <c r="D254" s="27" t="s">
        <v>22</v>
      </c>
      <c r="E254" s="28"/>
      <c r="I254" s="1">
        <f t="shared" si="27"/>
        <v>1</v>
      </c>
      <c r="J254" s="1">
        <f t="shared" si="28"/>
        <v>0</v>
      </c>
    </row>
    <row r="255" spans="1:10" x14ac:dyDescent="0.25">
      <c r="A255" s="40"/>
      <c r="B255" s="15" t="s">
        <v>609</v>
      </c>
      <c r="C255" s="27" t="s">
        <v>23</v>
      </c>
      <c r="D255" s="27" t="s">
        <v>22</v>
      </c>
      <c r="E255" s="28"/>
      <c r="I255" s="1">
        <f t="shared" si="27"/>
        <v>1</v>
      </c>
      <c r="J255" s="1">
        <f t="shared" si="28"/>
        <v>0</v>
      </c>
    </row>
    <row r="256" spans="1:10" x14ac:dyDescent="0.25">
      <c r="A256" s="41"/>
      <c r="B256" s="15" t="s">
        <v>610</v>
      </c>
      <c r="C256" s="27" t="s">
        <v>23</v>
      </c>
      <c r="D256" s="27" t="s">
        <v>22</v>
      </c>
      <c r="E256" s="28"/>
      <c r="I256" s="1">
        <f t="shared" si="27"/>
        <v>1</v>
      </c>
      <c r="J256" s="1">
        <f t="shared" si="28"/>
        <v>0</v>
      </c>
    </row>
    <row r="257" spans="1:10" ht="45" x14ac:dyDescent="0.25">
      <c r="A257" s="43" t="s">
        <v>275</v>
      </c>
      <c r="B257" s="15" t="s">
        <v>276</v>
      </c>
      <c r="C257" s="27" t="s">
        <v>23</v>
      </c>
      <c r="D257" s="27" t="s">
        <v>22</v>
      </c>
      <c r="E257" s="28"/>
      <c r="I257" s="1">
        <f t="shared" si="27"/>
        <v>1</v>
      </c>
      <c r="J257" s="1">
        <f t="shared" si="28"/>
        <v>0</v>
      </c>
    </row>
    <row r="258" spans="1:10" ht="30" x14ac:dyDescent="0.25">
      <c r="A258" s="43"/>
      <c r="B258" s="15" t="s">
        <v>277</v>
      </c>
      <c r="C258" s="27" t="s">
        <v>23</v>
      </c>
      <c r="D258" s="27" t="s">
        <v>22</v>
      </c>
      <c r="E258" s="28"/>
      <c r="I258" s="1">
        <f t="shared" si="27"/>
        <v>1</v>
      </c>
      <c r="J258" s="1">
        <f t="shared" si="28"/>
        <v>0</v>
      </c>
    </row>
    <row r="259" spans="1:10" ht="30" x14ac:dyDescent="0.25">
      <c r="A259" s="43"/>
      <c r="B259" s="15" t="s">
        <v>278</v>
      </c>
      <c r="C259" s="27" t="s">
        <v>23</v>
      </c>
      <c r="D259" s="27" t="s">
        <v>22</v>
      </c>
      <c r="E259" s="28"/>
      <c r="I259" s="1">
        <f t="shared" si="27"/>
        <v>1</v>
      </c>
      <c r="J259" s="1">
        <f t="shared" si="28"/>
        <v>0</v>
      </c>
    </row>
    <row r="260" spans="1:10" x14ac:dyDescent="0.25">
      <c r="A260" s="17" t="s">
        <v>279</v>
      </c>
      <c r="B260" s="46" t="s">
        <v>280</v>
      </c>
      <c r="C260" s="46"/>
      <c r="D260" s="46"/>
      <c r="E260" s="46"/>
    </row>
    <row r="261" spans="1:10" ht="105.75" customHeight="1" x14ac:dyDescent="0.25">
      <c r="A261" s="14" t="s">
        <v>281</v>
      </c>
      <c r="B261" s="15" t="s">
        <v>283</v>
      </c>
      <c r="C261" s="27" t="s">
        <v>23</v>
      </c>
      <c r="D261" s="27" t="s">
        <v>22</v>
      </c>
      <c r="E261" s="28"/>
      <c r="I261" s="1">
        <f>IF(D261="ДА",1,0)</f>
        <v>1</v>
      </c>
      <c r="J261" s="1">
        <f>IF(AND(C261="ДА",I261=1),1,0)</f>
        <v>0</v>
      </c>
    </row>
    <row r="262" spans="1:10" ht="30" x14ac:dyDescent="0.25">
      <c r="A262" s="14" t="s">
        <v>282</v>
      </c>
      <c r="B262" s="15" t="s">
        <v>284</v>
      </c>
      <c r="C262" s="27" t="s">
        <v>23</v>
      </c>
      <c r="D262" s="27" t="s">
        <v>22</v>
      </c>
      <c r="E262" s="28"/>
      <c r="I262" s="1">
        <f>IF(D262="ДА",1,0)</f>
        <v>1</v>
      </c>
      <c r="J262" s="1">
        <f>IF(AND(C262="ДА",I262=1),1,0)</f>
        <v>0</v>
      </c>
    </row>
    <row r="263" spans="1:10" x14ac:dyDescent="0.25">
      <c r="A263" s="17" t="s">
        <v>285</v>
      </c>
      <c r="B263" s="46" t="s">
        <v>286</v>
      </c>
      <c r="C263" s="46"/>
      <c r="D263" s="46"/>
      <c r="E263" s="46"/>
    </row>
    <row r="264" spans="1:10" x14ac:dyDescent="0.25">
      <c r="A264" s="39" t="s">
        <v>287</v>
      </c>
      <c r="B264" s="36" t="s">
        <v>618</v>
      </c>
      <c r="C264" s="37"/>
      <c r="D264" s="37"/>
      <c r="E264" s="38"/>
    </row>
    <row r="265" spans="1:10" ht="30" x14ac:dyDescent="0.25">
      <c r="A265" s="40"/>
      <c r="B265" s="15" t="s">
        <v>612</v>
      </c>
      <c r="C265" s="27" t="s">
        <v>23</v>
      </c>
      <c r="D265" s="27" t="s">
        <v>22</v>
      </c>
      <c r="E265" s="28"/>
      <c r="I265" s="1">
        <f t="shared" ref="I265:I272" si="29">IF(D265="ДА",1,0)</f>
        <v>1</v>
      </c>
      <c r="J265" s="1">
        <f t="shared" ref="J265:J272" si="30">IF(AND(C265="ДА",I265=1),1,0)</f>
        <v>0</v>
      </c>
    </row>
    <row r="266" spans="1:10" x14ac:dyDescent="0.25">
      <c r="A266" s="40"/>
      <c r="B266" s="15" t="s">
        <v>613</v>
      </c>
      <c r="C266" s="27" t="s">
        <v>23</v>
      </c>
      <c r="D266" s="27" t="s">
        <v>22</v>
      </c>
      <c r="E266" s="28"/>
      <c r="I266" s="1">
        <f t="shared" si="29"/>
        <v>1</v>
      </c>
      <c r="J266" s="1">
        <f t="shared" si="30"/>
        <v>0</v>
      </c>
    </row>
    <row r="267" spans="1:10" ht="30" x14ac:dyDescent="0.25">
      <c r="A267" s="40"/>
      <c r="B267" s="15" t="s">
        <v>614</v>
      </c>
      <c r="C267" s="27" t="s">
        <v>23</v>
      </c>
      <c r="D267" s="27" t="s">
        <v>22</v>
      </c>
      <c r="E267" s="28"/>
      <c r="I267" s="1">
        <f t="shared" si="29"/>
        <v>1</v>
      </c>
      <c r="J267" s="1">
        <f t="shared" si="30"/>
        <v>0</v>
      </c>
    </row>
    <row r="268" spans="1:10" x14ac:dyDescent="0.25">
      <c r="A268" s="40"/>
      <c r="B268" s="15" t="s">
        <v>615</v>
      </c>
      <c r="C268" s="27" t="s">
        <v>23</v>
      </c>
      <c r="D268" s="27" t="s">
        <v>22</v>
      </c>
      <c r="E268" s="28"/>
      <c r="I268" s="1">
        <f t="shared" si="29"/>
        <v>1</v>
      </c>
      <c r="J268" s="1">
        <f t="shared" si="30"/>
        <v>0</v>
      </c>
    </row>
    <row r="269" spans="1:10" x14ac:dyDescent="0.25">
      <c r="A269" s="40"/>
      <c r="B269" s="15" t="s">
        <v>616</v>
      </c>
      <c r="C269" s="27" t="s">
        <v>23</v>
      </c>
      <c r="D269" s="27" t="s">
        <v>22</v>
      </c>
      <c r="E269" s="28"/>
      <c r="I269" s="1">
        <f t="shared" si="29"/>
        <v>1</v>
      </c>
      <c r="J269" s="1">
        <f t="shared" si="30"/>
        <v>0</v>
      </c>
    </row>
    <row r="270" spans="1:10" x14ac:dyDescent="0.25">
      <c r="A270" s="41"/>
      <c r="B270" s="15" t="s">
        <v>617</v>
      </c>
      <c r="C270" s="27" t="s">
        <v>23</v>
      </c>
      <c r="D270" s="27" t="s">
        <v>22</v>
      </c>
      <c r="E270" s="28"/>
      <c r="I270" s="1">
        <f t="shared" si="29"/>
        <v>1</v>
      </c>
      <c r="J270" s="1">
        <f t="shared" si="30"/>
        <v>0</v>
      </c>
    </row>
    <row r="271" spans="1:10" ht="30" x14ac:dyDescent="0.25">
      <c r="A271" s="14" t="s">
        <v>288</v>
      </c>
      <c r="B271" s="15" t="s">
        <v>290</v>
      </c>
      <c r="C271" s="27" t="s">
        <v>23</v>
      </c>
      <c r="D271" s="27" t="s">
        <v>22</v>
      </c>
      <c r="E271" s="28"/>
      <c r="I271" s="1">
        <f t="shared" si="29"/>
        <v>1</v>
      </c>
      <c r="J271" s="1">
        <f t="shared" si="30"/>
        <v>0</v>
      </c>
    </row>
    <row r="272" spans="1:10" ht="30" x14ac:dyDescent="0.25">
      <c r="A272" s="14" t="s">
        <v>289</v>
      </c>
      <c r="B272" s="15" t="s">
        <v>291</v>
      </c>
      <c r="C272" s="27" t="s">
        <v>23</v>
      </c>
      <c r="D272" s="27" t="s">
        <v>22</v>
      </c>
      <c r="E272" s="28"/>
      <c r="I272" s="1">
        <f t="shared" si="29"/>
        <v>1</v>
      </c>
      <c r="J272" s="1">
        <f t="shared" si="30"/>
        <v>0</v>
      </c>
    </row>
    <row r="273" spans="1:10" ht="30.75" customHeight="1" x14ac:dyDescent="0.25">
      <c r="A273" s="39" t="s">
        <v>292</v>
      </c>
      <c r="B273" s="36" t="s">
        <v>625</v>
      </c>
      <c r="C273" s="37"/>
      <c r="D273" s="37"/>
      <c r="E273" s="38"/>
    </row>
    <row r="274" spans="1:10" x14ac:dyDescent="0.25">
      <c r="A274" s="40"/>
      <c r="B274" s="15" t="s">
        <v>619</v>
      </c>
      <c r="C274" s="27" t="s">
        <v>23</v>
      </c>
      <c r="D274" s="27" t="s">
        <v>22</v>
      </c>
      <c r="E274" s="28"/>
      <c r="I274" s="1">
        <f>IF(D274="ДА",1,0)</f>
        <v>1</v>
      </c>
      <c r="J274" s="1">
        <f>IF(AND(C274="ДА",I274=1),1,0)</f>
        <v>0</v>
      </c>
    </row>
    <row r="275" spans="1:10" x14ac:dyDescent="0.25">
      <c r="A275" s="40"/>
      <c r="B275" s="15" t="s">
        <v>620</v>
      </c>
      <c r="C275" s="27" t="s">
        <v>23</v>
      </c>
      <c r="D275" s="27" t="s">
        <v>22</v>
      </c>
      <c r="E275" s="28"/>
      <c r="I275" s="1">
        <f>IF(D275="ДА",1,0)</f>
        <v>1</v>
      </c>
      <c r="J275" s="1">
        <f>IF(AND(C275="ДА",I275=1),1,0)</f>
        <v>0</v>
      </c>
    </row>
    <row r="276" spans="1:10" x14ac:dyDescent="0.25">
      <c r="A276" s="40"/>
      <c r="B276" s="15" t="s">
        <v>621</v>
      </c>
      <c r="C276" s="27" t="s">
        <v>23</v>
      </c>
      <c r="D276" s="27" t="s">
        <v>22</v>
      </c>
      <c r="E276" s="28"/>
      <c r="I276" s="1">
        <f>IF(D276="ДА",1,0)</f>
        <v>1</v>
      </c>
      <c r="J276" s="1">
        <f>IF(AND(C276="ДА",I276=1),1,0)</f>
        <v>0</v>
      </c>
    </row>
    <row r="277" spans="1:10" x14ac:dyDescent="0.25">
      <c r="A277" s="40"/>
      <c r="B277" s="15" t="s">
        <v>622</v>
      </c>
      <c r="C277" s="27" t="s">
        <v>23</v>
      </c>
      <c r="D277" s="27" t="s">
        <v>22</v>
      </c>
      <c r="E277" s="28"/>
      <c r="I277" s="1">
        <f>IF(D277="ДА",1,0)</f>
        <v>1</v>
      </c>
      <c r="J277" s="1">
        <f>IF(AND(C277="ДА",I277=1),1,0)</f>
        <v>0</v>
      </c>
    </row>
    <row r="278" spans="1:10" ht="30" x14ac:dyDescent="0.25">
      <c r="A278" s="40"/>
      <c r="B278" s="15" t="s">
        <v>623</v>
      </c>
      <c r="C278" s="27" t="s">
        <v>23</v>
      </c>
      <c r="D278" s="27" t="s">
        <v>22</v>
      </c>
      <c r="E278" s="28"/>
      <c r="I278" s="1">
        <f t="shared" ref="I278:I341" si="31">IF(D278="ДА",1,0)</f>
        <v>1</v>
      </c>
      <c r="J278" s="1">
        <f t="shared" ref="J278:J341" si="32">IF(AND(C278="ДА",I278=1),1,0)</f>
        <v>0</v>
      </c>
    </row>
    <row r="279" spans="1:10" ht="16.5" customHeight="1" x14ac:dyDescent="0.25">
      <c r="A279" s="41"/>
      <c r="B279" s="15" t="s">
        <v>624</v>
      </c>
      <c r="C279" s="27" t="s">
        <v>23</v>
      </c>
      <c r="D279" s="27" t="s">
        <v>22</v>
      </c>
      <c r="E279" s="28"/>
      <c r="I279" s="1">
        <f t="shared" si="31"/>
        <v>1</v>
      </c>
      <c r="J279" s="1">
        <f t="shared" si="32"/>
        <v>0</v>
      </c>
    </row>
    <row r="280" spans="1:10" x14ac:dyDescent="0.25">
      <c r="A280" s="17" t="s">
        <v>293</v>
      </c>
      <c r="B280" s="46" t="s">
        <v>294</v>
      </c>
      <c r="C280" s="46"/>
      <c r="D280" s="46"/>
      <c r="E280" s="46"/>
    </row>
    <row r="281" spans="1:10" ht="30" x14ac:dyDescent="0.25">
      <c r="A281" s="43" t="s">
        <v>295</v>
      </c>
      <c r="B281" s="15" t="s">
        <v>297</v>
      </c>
      <c r="C281" s="27" t="s">
        <v>23</v>
      </c>
      <c r="D281" s="27" t="s">
        <v>22</v>
      </c>
      <c r="E281" s="28"/>
      <c r="I281" s="1">
        <f t="shared" si="31"/>
        <v>1</v>
      </c>
      <c r="J281" s="1">
        <f t="shared" si="32"/>
        <v>0</v>
      </c>
    </row>
    <row r="282" spans="1:10" x14ac:dyDescent="0.25">
      <c r="A282" s="43"/>
      <c r="B282" s="15" t="s">
        <v>298</v>
      </c>
      <c r="C282" s="27" t="s">
        <v>23</v>
      </c>
      <c r="D282" s="27" t="s">
        <v>22</v>
      </c>
      <c r="E282" s="28"/>
      <c r="I282" s="1">
        <f t="shared" si="31"/>
        <v>1</v>
      </c>
      <c r="J282" s="1">
        <f t="shared" si="32"/>
        <v>0</v>
      </c>
    </row>
    <row r="283" spans="1:10" x14ac:dyDescent="0.25">
      <c r="A283" s="43"/>
      <c r="B283" s="15" t="s">
        <v>299</v>
      </c>
      <c r="C283" s="27" t="s">
        <v>23</v>
      </c>
      <c r="D283" s="27" t="s">
        <v>22</v>
      </c>
      <c r="E283" s="28"/>
      <c r="I283" s="1">
        <f t="shared" si="31"/>
        <v>1</v>
      </c>
      <c r="J283" s="1">
        <f t="shared" si="32"/>
        <v>0</v>
      </c>
    </row>
    <row r="284" spans="1:10" x14ac:dyDescent="0.25">
      <c r="A284" s="39" t="s">
        <v>296</v>
      </c>
      <c r="B284" s="36" t="s">
        <v>629</v>
      </c>
      <c r="C284" s="37"/>
      <c r="D284" s="37"/>
      <c r="E284" s="38"/>
    </row>
    <row r="285" spans="1:10" x14ac:dyDescent="0.25">
      <c r="A285" s="40"/>
      <c r="B285" s="15" t="s">
        <v>626</v>
      </c>
      <c r="C285" s="27" t="s">
        <v>23</v>
      </c>
      <c r="D285" s="27" t="s">
        <v>22</v>
      </c>
      <c r="E285" s="28"/>
      <c r="I285" s="1">
        <f t="shared" si="31"/>
        <v>1</v>
      </c>
      <c r="J285" s="1">
        <f t="shared" si="32"/>
        <v>0</v>
      </c>
    </row>
    <row r="286" spans="1:10" ht="15.75" customHeight="1" x14ac:dyDescent="0.25">
      <c r="A286" s="40"/>
      <c r="B286" s="15" t="s">
        <v>627</v>
      </c>
      <c r="C286" s="27" t="s">
        <v>23</v>
      </c>
      <c r="D286" s="27" t="s">
        <v>22</v>
      </c>
      <c r="E286" s="28"/>
      <c r="I286" s="1">
        <f t="shared" si="31"/>
        <v>1</v>
      </c>
      <c r="J286" s="1">
        <f t="shared" si="32"/>
        <v>0</v>
      </c>
    </row>
    <row r="287" spans="1:10" ht="30" x14ac:dyDescent="0.25">
      <c r="A287" s="41"/>
      <c r="B287" s="15" t="s">
        <v>628</v>
      </c>
      <c r="C287" s="27" t="s">
        <v>23</v>
      </c>
      <c r="D287" s="27" t="s">
        <v>22</v>
      </c>
      <c r="E287" s="28"/>
      <c r="I287" s="1">
        <f t="shared" si="31"/>
        <v>1</v>
      </c>
      <c r="J287" s="1">
        <f t="shared" si="32"/>
        <v>0</v>
      </c>
    </row>
    <row r="288" spans="1:10" x14ac:dyDescent="0.25">
      <c r="A288" s="17" t="s">
        <v>300</v>
      </c>
      <c r="B288" s="46" t="s">
        <v>301</v>
      </c>
      <c r="C288" s="46"/>
      <c r="D288" s="46"/>
      <c r="E288" s="46"/>
    </row>
    <row r="289" spans="1:10" x14ac:dyDescent="0.25">
      <c r="A289" s="43" t="s">
        <v>302</v>
      </c>
      <c r="B289" s="15" t="s">
        <v>305</v>
      </c>
      <c r="C289" s="27" t="s">
        <v>23</v>
      </c>
      <c r="D289" s="27" t="s">
        <v>22</v>
      </c>
      <c r="E289" s="28"/>
      <c r="I289" s="1">
        <f t="shared" si="31"/>
        <v>1</v>
      </c>
      <c r="J289" s="1">
        <f t="shared" si="32"/>
        <v>0</v>
      </c>
    </row>
    <row r="290" spans="1:10" x14ac:dyDescent="0.25">
      <c r="A290" s="43"/>
      <c r="B290" s="15" t="s">
        <v>306</v>
      </c>
      <c r="C290" s="27" t="s">
        <v>23</v>
      </c>
      <c r="D290" s="27" t="s">
        <v>22</v>
      </c>
      <c r="E290" s="28"/>
      <c r="I290" s="1">
        <f t="shared" si="31"/>
        <v>1</v>
      </c>
      <c r="J290" s="1">
        <f t="shared" si="32"/>
        <v>0</v>
      </c>
    </row>
    <row r="291" spans="1:10" ht="30" x14ac:dyDescent="0.25">
      <c r="A291" s="14" t="s">
        <v>303</v>
      </c>
      <c r="B291" s="15" t="s">
        <v>307</v>
      </c>
      <c r="C291" s="27" t="s">
        <v>23</v>
      </c>
      <c r="D291" s="27" t="s">
        <v>22</v>
      </c>
      <c r="E291" s="28"/>
      <c r="I291" s="1">
        <f t="shared" si="31"/>
        <v>1</v>
      </c>
      <c r="J291" s="1">
        <f t="shared" si="32"/>
        <v>0</v>
      </c>
    </row>
    <row r="292" spans="1:10" ht="30" x14ac:dyDescent="0.25">
      <c r="A292" s="14" t="s">
        <v>304</v>
      </c>
      <c r="B292" s="15" t="s">
        <v>308</v>
      </c>
      <c r="C292" s="27" t="s">
        <v>23</v>
      </c>
      <c r="D292" s="27" t="s">
        <v>22</v>
      </c>
      <c r="E292" s="28"/>
      <c r="I292" s="1">
        <f t="shared" si="31"/>
        <v>1</v>
      </c>
      <c r="J292" s="1">
        <f t="shared" si="32"/>
        <v>0</v>
      </c>
    </row>
    <row r="293" spans="1:10" x14ac:dyDescent="0.25">
      <c r="A293" s="17" t="s">
        <v>309</v>
      </c>
      <c r="B293" s="46" t="s">
        <v>310</v>
      </c>
      <c r="C293" s="46"/>
      <c r="D293" s="46"/>
      <c r="E293" s="46"/>
    </row>
    <row r="294" spans="1:10" ht="30" x14ac:dyDescent="0.25">
      <c r="A294" s="14" t="s">
        <v>311</v>
      </c>
      <c r="B294" s="15" t="s">
        <v>314</v>
      </c>
      <c r="C294" s="27" t="s">
        <v>23</v>
      </c>
      <c r="D294" s="27" t="s">
        <v>22</v>
      </c>
      <c r="E294" s="28"/>
      <c r="I294" s="1">
        <f t="shared" si="31"/>
        <v>1</v>
      </c>
      <c r="J294" s="1">
        <f t="shared" si="32"/>
        <v>0</v>
      </c>
    </row>
    <row r="295" spans="1:10" ht="45" x14ac:dyDescent="0.25">
      <c r="A295" s="43" t="s">
        <v>312</v>
      </c>
      <c r="B295" s="15" t="s">
        <v>315</v>
      </c>
      <c r="C295" s="27" t="s">
        <v>23</v>
      </c>
      <c r="D295" s="27" t="s">
        <v>22</v>
      </c>
      <c r="E295" s="28"/>
      <c r="I295" s="1">
        <f t="shared" si="31"/>
        <v>1</v>
      </c>
      <c r="J295" s="1">
        <f t="shared" si="32"/>
        <v>0</v>
      </c>
    </row>
    <row r="296" spans="1:10" x14ac:dyDescent="0.25">
      <c r="A296" s="43"/>
      <c r="B296" s="15" t="s">
        <v>316</v>
      </c>
      <c r="C296" s="27" t="s">
        <v>23</v>
      </c>
      <c r="D296" s="27" t="s">
        <v>22</v>
      </c>
      <c r="E296" s="28"/>
      <c r="I296" s="1">
        <f t="shared" si="31"/>
        <v>1</v>
      </c>
      <c r="J296" s="1">
        <f t="shared" si="32"/>
        <v>0</v>
      </c>
    </row>
    <row r="297" spans="1:10" ht="30" x14ac:dyDescent="0.25">
      <c r="A297" s="14" t="s">
        <v>313</v>
      </c>
      <c r="B297" s="15" t="s">
        <v>317</v>
      </c>
      <c r="C297" s="27" t="s">
        <v>23</v>
      </c>
      <c r="D297" s="27" t="s">
        <v>22</v>
      </c>
      <c r="E297" s="28"/>
      <c r="I297" s="1">
        <f t="shared" si="31"/>
        <v>1</v>
      </c>
      <c r="J297" s="1">
        <f t="shared" si="32"/>
        <v>0</v>
      </c>
    </row>
    <row r="298" spans="1:10" ht="15.75" x14ac:dyDescent="0.25">
      <c r="A298" s="13" t="s">
        <v>318</v>
      </c>
      <c r="B298" s="45" t="s">
        <v>319</v>
      </c>
      <c r="C298" s="45"/>
      <c r="D298" s="45"/>
      <c r="E298" s="45"/>
    </row>
    <row r="299" spans="1:10" ht="30" x14ac:dyDescent="0.25">
      <c r="A299" s="14" t="s">
        <v>320</v>
      </c>
      <c r="B299" s="15" t="s">
        <v>327</v>
      </c>
      <c r="C299" s="27" t="s">
        <v>23</v>
      </c>
      <c r="D299" s="27" t="s">
        <v>22</v>
      </c>
      <c r="E299" s="28"/>
      <c r="I299" s="1">
        <f t="shared" si="31"/>
        <v>1</v>
      </c>
      <c r="J299" s="1">
        <f t="shared" si="32"/>
        <v>0</v>
      </c>
    </row>
    <row r="300" spans="1:10" x14ac:dyDescent="0.25">
      <c r="A300" s="43" t="s">
        <v>321</v>
      </c>
      <c r="B300" s="15" t="s">
        <v>328</v>
      </c>
      <c r="C300" s="27" t="s">
        <v>23</v>
      </c>
      <c r="D300" s="27" t="s">
        <v>22</v>
      </c>
      <c r="E300" s="28"/>
      <c r="I300" s="1">
        <f t="shared" si="31"/>
        <v>1</v>
      </c>
      <c r="J300" s="1">
        <f t="shared" si="32"/>
        <v>0</v>
      </c>
    </row>
    <row r="301" spans="1:10" ht="30" x14ac:dyDescent="0.25">
      <c r="A301" s="43"/>
      <c r="B301" s="15" t="s">
        <v>329</v>
      </c>
      <c r="C301" s="27" t="s">
        <v>23</v>
      </c>
      <c r="D301" s="27" t="s">
        <v>22</v>
      </c>
      <c r="E301" s="28"/>
      <c r="I301" s="1">
        <f t="shared" si="31"/>
        <v>1</v>
      </c>
      <c r="J301" s="1">
        <f t="shared" si="32"/>
        <v>0</v>
      </c>
    </row>
    <row r="302" spans="1:10" ht="32.25" customHeight="1" x14ac:dyDescent="0.25">
      <c r="A302" s="43"/>
      <c r="B302" s="15" t="s">
        <v>330</v>
      </c>
      <c r="C302" s="27" t="s">
        <v>23</v>
      </c>
      <c r="D302" s="27" t="s">
        <v>22</v>
      </c>
      <c r="E302" s="28"/>
      <c r="I302" s="1">
        <f t="shared" si="31"/>
        <v>1</v>
      </c>
      <c r="J302" s="1">
        <f t="shared" si="32"/>
        <v>0</v>
      </c>
    </row>
    <row r="303" spans="1:10" x14ac:dyDescent="0.25">
      <c r="A303" s="43"/>
      <c r="B303" s="15" t="s">
        <v>331</v>
      </c>
      <c r="C303" s="27" t="s">
        <v>23</v>
      </c>
      <c r="D303" s="27" t="s">
        <v>22</v>
      </c>
      <c r="E303" s="28"/>
      <c r="I303" s="1">
        <f t="shared" si="31"/>
        <v>1</v>
      </c>
      <c r="J303" s="1">
        <f t="shared" si="32"/>
        <v>0</v>
      </c>
    </row>
    <row r="304" spans="1:10" x14ac:dyDescent="0.25">
      <c r="A304" s="43" t="s">
        <v>322</v>
      </c>
      <c r="B304" s="42" t="s">
        <v>343</v>
      </c>
      <c r="C304" s="42"/>
      <c r="D304" s="42"/>
      <c r="E304" s="42"/>
    </row>
    <row r="305" spans="1:10" ht="31.5" customHeight="1" x14ac:dyDescent="0.25">
      <c r="A305" s="43"/>
      <c r="B305" s="15" t="s">
        <v>344</v>
      </c>
      <c r="C305" s="27" t="s">
        <v>23</v>
      </c>
      <c r="D305" s="27" t="s">
        <v>22</v>
      </c>
      <c r="E305" s="28"/>
      <c r="I305" s="1">
        <f t="shared" si="31"/>
        <v>1</v>
      </c>
      <c r="J305" s="1">
        <f t="shared" si="32"/>
        <v>0</v>
      </c>
    </row>
    <row r="306" spans="1:10" ht="18.75" customHeight="1" x14ac:dyDescent="0.25">
      <c r="A306" s="43"/>
      <c r="B306" s="15" t="s">
        <v>345</v>
      </c>
      <c r="C306" s="27" t="s">
        <v>23</v>
      </c>
      <c r="D306" s="27" t="s">
        <v>22</v>
      </c>
      <c r="E306" s="28"/>
      <c r="I306" s="1">
        <f t="shared" si="31"/>
        <v>1</v>
      </c>
      <c r="J306" s="1">
        <f t="shared" si="32"/>
        <v>0</v>
      </c>
    </row>
    <row r="307" spans="1:10" ht="15.75" customHeight="1" x14ac:dyDescent="0.25">
      <c r="A307" s="43"/>
      <c r="B307" s="15" t="s">
        <v>346</v>
      </c>
      <c r="C307" s="27" t="s">
        <v>23</v>
      </c>
      <c r="D307" s="27" t="s">
        <v>22</v>
      </c>
      <c r="E307" s="28"/>
      <c r="I307" s="1">
        <f t="shared" si="31"/>
        <v>1</v>
      </c>
      <c r="J307" s="1">
        <f t="shared" si="32"/>
        <v>0</v>
      </c>
    </row>
    <row r="308" spans="1:10" ht="30" x14ac:dyDescent="0.25">
      <c r="A308" s="14" t="s">
        <v>323</v>
      </c>
      <c r="B308" s="15" t="s">
        <v>332</v>
      </c>
      <c r="C308" s="27" t="s">
        <v>23</v>
      </c>
      <c r="D308" s="27" t="s">
        <v>22</v>
      </c>
      <c r="E308" s="28"/>
      <c r="I308" s="1">
        <f t="shared" si="31"/>
        <v>1</v>
      </c>
      <c r="J308" s="1">
        <f t="shared" si="32"/>
        <v>0</v>
      </c>
    </row>
    <row r="309" spans="1:10" ht="30" x14ac:dyDescent="0.25">
      <c r="A309" s="14" t="s">
        <v>324</v>
      </c>
      <c r="B309" s="15" t="s">
        <v>333</v>
      </c>
      <c r="C309" s="27" t="s">
        <v>23</v>
      </c>
      <c r="D309" s="27" t="s">
        <v>22</v>
      </c>
      <c r="E309" s="28"/>
      <c r="I309" s="1">
        <f t="shared" si="31"/>
        <v>1</v>
      </c>
      <c r="J309" s="1">
        <f t="shared" si="32"/>
        <v>0</v>
      </c>
    </row>
    <row r="310" spans="1:10" ht="30" x14ac:dyDescent="0.25">
      <c r="A310" s="14" t="s">
        <v>325</v>
      </c>
      <c r="B310" s="15" t="s">
        <v>334</v>
      </c>
      <c r="C310" s="27" t="s">
        <v>23</v>
      </c>
      <c r="D310" s="27" t="s">
        <v>22</v>
      </c>
      <c r="E310" s="28"/>
      <c r="I310" s="1">
        <f t="shared" si="31"/>
        <v>1</v>
      </c>
      <c r="J310" s="1">
        <f t="shared" si="32"/>
        <v>0</v>
      </c>
    </row>
    <row r="311" spans="1:10" ht="30" x14ac:dyDescent="0.25">
      <c r="A311" s="14" t="s">
        <v>326</v>
      </c>
      <c r="B311" s="15" t="s">
        <v>335</v>
      </c>
      <c r="C311" s="27" t="s">
        <v>23</v>
      </c>
      <c r="D311" s="27" t="s">
        <v>22</v>
      </c>
      <c r="E311" s="28"/>
      <c r="I311" s="1">
        <f t="shared" si="31"/>
        <v>1</v>
      </c>
      <c r="J311" s="1">
        <f t="shared" si="32"/>
        <v>0</v>
      </c>
    </row>
    <row r="312" spans="1:10" ht="15.75" x14ac:dyDescent="0.25">
      <c r="A312" s="13" t="s">
        <v>336</v>
      </c>
      <c r="B312" s="45" t="s">
        <v>337</v>
      </c>
      <c r="C312" s="45"/>
      <c r="D312" s="45"/>
      <c r="E312" s="45"/>
    </row>
    <row r="313" spans="1:10" ht="45" x14ac:dyDescent="0.25">
      <c r="A313" s="43" t="s">
        <v>338</v>
      </c>
      <c r="B313" s="15" t="s">
        <v>341</v>
      </c>
      <c r="C313" s="27" t="s">
        <v>23</v>
      </c>
      <c r="D313" s="27" t="s">
        <v>22</v>
      </c>
      <c r="E313" s="28"/>
      <c r="I313" s="1">
        <f t="shared" si="31"/>
        <v>1</v>
      </c>
      <c r="J313" s="1">
        <f t="shared" si="32"/>
        <v>0</v>
      </c>
    </row>
    <row r="314" spans="1:10" x14ac:dyDescent="0.25">
      <c r="A314" s="43"/>
      <c r="B314" s="42" t="s">
        <v>342</v>
      </c>
      <c r="C314" s="42"/>
      <c r="D314" s="42"/>
      <c r="E314" s="42"/>
    </row>
    <row r="315" spans="1:10" x14ac:dyDescent="0.25">
      <c r="A315" s="43"/>
      <c r="B315" s="15" t="s">
        <v>347</v>
      </c>
      <c r="C315" s="27" t="s">
        <v>23</v>
      </c>
      <c r="D315" s="27" t="s">
        <v>22</v>
      </c>
      <c r="E315" s="28"/>
      <c r="I315" s="1">
        <f t="shared" si="31"/>
        <v>1</v>
      </c>
      <c r="J315" s="1">
        <f t="shared" si="32"/>
        <v>0</v>
      </c>
    </row>
    <row r="316" spans="1:10" ht="30" x14ac:dyDescent="0.25">
      <c r="A316" s="43"/>
      <c r="B316" s="15" t="s">
        <v>348</v>
      </c>
      <c r="C316" s="27" t="s">
        <v>23</v>
      </c>
      <c r="D316" s="27" t="s">
        <v>22</v>
      </c>
      <c r="E316" s="28"/>
      <c r="I316" s="1">
        <f t="shared" si="31"/>
        <v>1</v>
      </c>
      <c r="J316" s="1">
        <f t="shared" si="32"/>
        <v>0</v>
      </c>
    </row>
    <row r="317" spans="1:10" ht="16.5" customHeight="1" x14ac:dyDescent="0.25">
      <c r="A317" s="43"/>
      <c r="B317" s="15" t="s">
        <v>349</v>
      </c>
      <c r="C317" s="27" t="s">
        <v>23</v>
      </c>
      <c r="D317" s="27" t="s">
        <v>22</v>
      </c>
      <c r="E317" s="28"/>
      <c r="I317" s="1">
        <f t="shared" si="31"/>
        <v>1</v>
      </c>
      <c r="J317" s="1">
        <f t="shared" si="32"/>
        <v>0</v>
      </c>
    </row>
    <row r="318" spans="1:10" x14ac:dyDescent="0.25">
      <c r="A318" s="43"/>
      <c r="B318" s="15" t="s">
        <v>350</v>
      </c>
      <c r="C318" s="27" t="s">
        <v>23</v>
      </c>
      <c r="D318" s="27" t="s">
        <v>22</v>
      </c>
      <c r="E318" s="28"/>
      <c r="I318" s="1">
        <f t="shared" si="31"/>
        <v>1</v>
      </c>
      <c r="J318" s="1">
        <f t="shared" si="32"/>
        <v>0</v>
      </c>
    </row>
    <row r="319" spans="1:10" x14ac:dyDescent="0.25">
      <c r="A319" s="43"/>
      <c r="B319" s="15" t="s">
        <v>351</v>
      </c>
      <c r="C319" s="27" t="s">
        <v>23</v>
      </c>
      <c r="D319" s="27" t="s">
        <v>22</v>
      </c>
      <c r="E319" s="28"/>
      <c r="I319" s="1">
        <f t="shared" si="31"/>
        <v>1</v>
      </c>
      <c r="J319" s="1">
        <f t="shared" si="32"/>
        <v>0</v>
      </c>
    </row>
    <row r="320" spans="1:10" x14ac:dyDescent="0.25">
      <c r="A320" s="43"/>
      <c r="B320" s="15" t="s">
        <v>352</v>
      </c>
      <c r="C320" s="27" t="s">
        <v>23</v>
      </c>
      <c r="D320" s="27" t="s">
        <v>22</v>
      </c>
      <c r="E320" s="28"/>
      <c r="I320" s="1">
        <f t="shared" si="31"/>
        <v>1</v>
      </c>
      <c r="J320" s="1">
        <f t="shared" si="32"/>
        <v>0</v>
      </c>
    </row>
    <row r="321" spans="1:10" x14ac:dyDescent="0.25">
      <c r="A321" s="14" t="s">
        <v>339</v>
      </c>
      <c r="B321" s="15" t="s">
        <v>353</v>
      </c>
      <c r="C321" s="27" t="s">
        <v>23</v>
      </c>
      <c r="D321" s="27" t="s">
        <v>22</v>
      </c>
      <c r="E321" s="28"/>
      <c r="I321" s="1">
        <f t="shared" si="31"/>
        <v>1</v>
      </c>
      <c r="J321" s="1">
        <f t="shared" si="32"/>
        <v>0</v>
      </c>
    </row>
    <row r="322" spans="1:10" ht="45" x14ac:dyDescent="0.25">
      <c r="A322" s="14" t="s">
        <v>340</v>
      </c>
      <c r="B322" s="15" t="s">
        <v>354</v>
      </c>
      <c r="C322" s="27" t="s">
        <v>23</v>
      </c>
      <c r="D322" s="27" t="s">
        <v>22</v>
      </c>
      <c r="E322" s="28"/>
      <c r="I322" s="1">
        <f t="shared" si="31"/>
        <v>1</v>
      </c>
      <c r="J322" s="1">
        <f t="shared" si="32"/>
        <v>0</v>
      </c>
    </row>
    <row r="323" spans="1:10" ht="15.75" x14ac:dyDescent="0.25">
      <c r="A323" s="13" t="s">
        <v>355</v>
      </c>
      <c r="B323" s="45" t="s">
        <v>356</v>
      </c>
      <c r="C323" s="45"/>
      <c r="D323" s="45"/>
      <c r="E323" s="45"/>
    </row>
    <row r="324" spans="1:10" ht="16.5" customHeight="1" x14ac:dyDescent="0.25">
      <c r="A324" s="14" t="s">
        <v>357</v>
      </c>
      <c r="B324" s="15" t="s">
        <v>363</v>
      </c>
      <c r="C324" s="27" t="s">
        <v>23</v>
      </c>
      <c r="D324" s="27" t="s">
        <v>22</v>
      </c>
      <c r="E324" s="28"/>
      <c r="I324" s="1">
        <f t="shared" si="31"/>
        <v>1</v>
      </c>
      <c r="J324" s="1">
        <f t="shared" si="32"/>
        <v>0</v>
      </c>
    </row>
    <row r="325" spans="1:10" ht="45" x14ac:dyDescent="0.25">
      <c r="A325" s="43" t="s">
        <v>358</v>
      </c>
      <c r="B325" s="15" t="s">
        <v>364</v>
      </c>
      <c r="C325" s="27" t="s">
        <v>23</v>
      </c>
      <c r="D325" s="27" t="s">
        <v>22</v>
      </c>
      <c r="E325" s="28"/>
      <c r="I325" s="1">
        <f t="shared" si="31"/>
        <v>1</v>
      </c>
      <c r="J325" s="1">
        <f t="shared" si="32"/>
        <v>0</v>
      </c>
    </row>
    <row r="326" spans="1:10" ht="45" x14ac:dyDescent="0.25">
      <c r="A326" s="43"/>
      <c r="B326" s="15" t="s">
        <v>365</v>
      </c>
      <c r="C326" s="27" t="s">
        <v>23</v>
      </c>
      <c r="D326" s="27" t="s">
        <v>22</v>
      </c>
      <c r="E326" s="28"/>
      <c r="I326" s="1">
        <f t="shared" si="31"/>
        <v>1</v>
      </c>
      <c r="J326" s="1">
        <f t="shared" si="32"/>
        <v>0</v>
      </c>
    </row>
    <row r="327" spans="1:10" x14ac:dyDescent="0.25">
      <c r="A327" s="43" t="s">
        <v>359</v>
      </c>
      <c r="B327" s="42" t="s">
        <v>366</v>
      </c>
      <c r="C327" s="42"/>
      <c r="D327" s="42"/>
      <c r="E327" s="42"/>
    </row>
    <row r="328" spans="1:10" x14ac:dyDescent="0.25">
      <c r="A328" s="43"/>
      <c r="B328" s="15" t="s">
        <v>367</v>
      </c>
      <c r="C328" s="27" t="s">
        <v>23</v>
      </c>
      <c r="D328" s="27" t="s">
        <v>22</v>
      </c>
      <c r="E328" s="28"/>
      <c r="I328" s="1">
        <f t="shared" si="31"/>
        <v>1</v>
      </c>
      <c r="J328" s="1">
        <f t="shared" si="32"/>
        <v>0</v>
      </c>
    </row>
    <row r="329" spans="1:10" x14ac:dyDescent="0.25">
      <c r="A329" s="43"/>
      <c r="B329" s="15" t="s">
        <v>368</v>
      </c>
      <c r="C329" s="27" t="s">
        <v>23</v>
      </c>
      <c r="D329" s="27" t="s">
        <v>22</v>
      </c>
      <c r="E329" s="28"/>
      <c r="I329" s="1">
        <f t="shared" si="31"/>
        <v>1</v>
      </c>
      <c r="J329" s="1">
        <f t="shared" si="32"/>
        <v>0</v>
      </c>
    </row>
    <row r="330" spans="1:10" ht="45" x14ac:dyDescent="0.25">
      <c r="A330" s="43"/>
      <c r="B330" s="15" t="s">
        <v>369</v>
      </c>
      <c r="C330" s="27" t="s">
        <v>23</v>
      </c>
      <c r="D330" s="27" t="s">
        <v>22</v>
      </c>
      <c r="E330" s="28"/>
      <c r="I330" s="1">
        <f t="shared" si="31"/>
        <v>1</v>
      </c>
      <c r="J330" s="1">
        <f t="shared" si="32"/>
        <v>0</v>
      </c>
    </row>
    <row r="331" spans="1:10" x14ac:dyDescent="0.25">
      <c r="A331" s="43"/>
      <c r="B331" s="15" t="s">
        <v>370</v>
      </c>
      <c r="C331" s="27" t="s">
        <v>23</v>
      </c>
      <c r="D331" s="27" t="s">
        <v>22</v>
      </c>
      <c r="E331" s="28"/>
      <c r="I331" s="1">
        <f t="shared" si="31"/>
        <v>1</v>
      </c>
      <c r="J331" s="1">
        <f t="shared" si="32"/>
        <v>0</v>
      </c>
    </row>
    <row r="332" spans="1:10" ht="30" x14ac:dyDescent="0.25">
      <c r="A332" s="43"/>
      <c r="B332" s="15" t="s">
        <v>371</v>
      </c>
      <c r="C332" s="27" t="s">
        <v>23</v>
      </c>
      <c r="D332" s="27" t="s">
        <v>22</v>
      </c>
      <c r="E332" s="28"/>
      <c r="I332" s="1">
        <f t="shared" si="31"/>
        <v>1</v>
      </c>
      <c r="J332" s="1">
        <f t="shared" si="32"/>
        <v>0</v>
      </c>
    </row>
    <row r="333" spans="1:10" ht="45" x14ac:dyDescent="0.25">
      <c r="A333" s="14" t="s">
        <v>360</v>
      </c>
      <c r="B333" s="15" t="s">
        <v>372</v>
      </c>
      <c r="C333" s="27" t="s">
        <v>23</v>
      </c>
      <c r="D333" s="27" t="s">
        <v>22</v>
      </c>
      <c r="E333" s="28"/>
      <c r="I333" s="1">
        <f t="shared" si="31"/>
        <v>1</v>
      </c>
      <c r="J333" s="1">
        <f t="shared" si="32"/>
        <v>0</v>
      </c>
    </row>
    <row r="334" spans="1:10" ht="30" x14ac:dyDescent="0.25">
      <c r="A334" s="14" t="s">
        <v>361</v>
      </c>
      <c r="B334" s="15" t="s">
        <v>373</v>
      </c>
      <c r="C334" s="27" t="s">
        <v>23</v>
      </c>
      <c r="D334" s="27" t="s">
        <v>22</v>
      </c>
      <c r="E334" s="28"/>
      <c r="I334" s="1">
        <f t="shared" si="31"/>
        <v>1</v>
      </c>
      <c r="J334" s="1">
        <f t="shared" si="32"/>
        <v>0</v>
      </c>
    </row>
    <row r="335" spans="1:10" x14ac:dyDescent="0.25">
      <c r="A335" s="14" t="s">
        <v>362</v>
      </c>
      <c r="B335" s="15" t="s">
        <v>374</v>
      </c>
      <c r="C335" s="27" t="s">
        <v>23</v>
      </c>
      <c r="D335" s="27" t="s">
        <v>22</v>
      </c>
      <c r="E335" s="28"/>
      <c r="I335" s="1">
        <f t="shared" si="31"/>
        <v>1</v>
      </c>
      <c r="J335" s="1">
        <f t="shared" si="32"/>
        <v>0</v>
      </c>
    </row>
    <row r="336" spans="1:10" ht="18.75" x14ac:dyDescent="0.25">
      <c r="A336" s="12" t="s">
        <v>375</v>
      </c>
      <c r="B336" s="47" t="s">
        <v>376</v>
      </c>
      <c r="C336" s="47"/>
      <c r="D336" s="47"/>
      <c r="E336" s="47"/>
    </row>
    <row r="337" spans="1:10" ht="15.75" x14ac:dyDescent="0.25">
      <c r="A337" s="13" t="s">
        <v>377</v>
      </c>
      <c r="B337" s="45" t="s">
        <v>379</v>
      </c>
      <c r="C337" s="45"/>
      <c r="D337" s="45"/>
      <c r="E337" s="45"/>
    </row>
    <row r="338" spans="1:10" x14ac:dyDescent="0.25">
      <c r="A338" s="17" t="s">
        <v>378</v>
      </c>
      <c r="B338" s="46" t="s">
        <v>263</v>
      </c>
      <c r="C338" s="46"/>
      <c r="D338" s="46"/>
      <c r="E338" s="46"/>
    </row>
    <row r="339" spans="1:10" x14ac:dyDescent="0.25">
      <c r="A339" s="43" t="s">
        <v>378</v>
      </c>
      <c r="B339" s="42" t="s">
        <v>380</v>
      </c>
      <c r="C339" s="42"/>
      <c r="D339" s="42"/>
      <c r="E339" s="42"/>
    </row>
    <row r="340" spans="1:10" x14ac:dyDescent="0.25">
      <c r="A340" s="43"/>
      <c r="B340" s="15" t="s">
        <v>402</v>
      </c>
      <c r="C340" s="27" t="s">
        <v>23</v>
      </c>
      <c r="D340" s="27" t="s">
        <v>22</v>
      </c>
      <c r="E340" s="28"/>
      <c r="I340" s="1">
        <f t="shared" si="31"/>
        <v>1</v>
      </c>
      <c r="J340" s="1">
        <f t="shared" si="32"/>
        <v>0</v>
      </c>
    </row>
    <row r="341" spans="1:10" x14ac:dyDescent="0.25">
      <c r="A341" s="43"/>
      <c r="B341" s="15" t="s">
        <v>403</v>
      </c>
      <c r="C341" s="27" t="s">
        <v>23</v>
      </c>
      <c r="D341" s="27" t="s">
        <v>22</v>
      </c>
      <c r="E341" s="28"/>
      <c r="I341" s="1">
        <f t="shared" si="31"/>
        <v>1</v>
      </c>
      <c r="J341" s="1">
        <f t="shared" si="32"/>
        <v>0</v>
      </c>
    </row>
    <row r="342" spans="1:10" x14ac:dyDescent="0.25">
      <c r="A342" s="43"/>
      <c r="B342" s="15" t="s">
        <v>404</v>
      </c>
      <c r="C342" s="27" t="s">
        <v>23</v>
      </c>
      <c r="D342" s="27" t="s">
        <v>22</v>
      </c>
      <c r="E342" s="28"/>
      <c r="I342" s="1">
        <f t="shared" ref="I342:I405" si="33">IF(D342="ДА",1,0)</f>
        <v>1</v>
      </c>
      <c r="J342" s="1">
        <f t="shared" ref="J342:J405" si="34">IF(AND(C342="ДА",I342=1),1,0)</f>
        <v>0</v>
      </c>
    </row>
    <row r="343" spans="1:10" ht="30" x14ac:dyDescent="0.25">
      <c r="A343" s="43"/>
      <c r="B343" s="15" t="s">
        <v>381</v>
      </c>
      <c r="C343" s="27" t="s">
        <v>23</v>
      </c>
      <c r="D343" s="27" t="s">
        <v>22</v>
      </c>
      <c r="E343" s="28"/>
      <c r="I343" s="1">
        <f t="shared" si="33"/>
        <v>1</v>
      </c>
      <c r="J343" s="1">
        <f t="shared" si="34"/>
        <v>0</v>
      </c>
    </row>
    <row r="344" spans="1:10" x14ac:dyDescent="0.25">
      <c r="A344" s="17" t="s">
        <v>382</v>
      </c>
      <c r="B344" s="46" t="s">
        <v>383</v>
      </c>
      <c r="C344" s="46"/>
      <c r="D344" s="46"/>
      <c r="E344" s="46"/>
    </row>
    <row r="345" spans="1:10" x14ac:dyDescent="0.25">
      <c r="A345" s="43" t="s">
        <v>382</v>
      </c>
      <c r="B345" s="42" t="s">
        <v>384</v>
      </c>
      <c r="C345" s="42"/>
      <c r="D345" s="42"/>
      <c r="E345" s="42"/>
    </row>
    <row r="346" spans="1:10" x14ac:dyDescent="0.25">
      <c r="A346" s="43"/>
      <c r="B346" s="15" t="s">
        <v>385</v>
      </c>
      <c r="C346" s="27" t="s">
        <v>23</v>
      </c>
      <c r="D346" s="27" t="s">
        <v>22</v>
      </c>
      <c r="E346" s="28"/>
      <c r="I346" s="1">
        <f t="shared" si="33"/>
        <v>1</v>
      </c>
      <c r="J346" s="1">
        <f t="shared" si="34"/>
        <v>0</v>
      </c>
    </row>
    <row r="347" spans="1:10" x14ac:dyDescent="0.25">
      <c r="A347" s="43"/>
      <c r="B347" s="15" t="s">
        <v>386</v>
      </c>
      <c r="C347" s="27" t="s">
        <v>23</v>
      </c>
      <c r="D347" s="27" t="s">
        <v>22</v>
      </c>
      <c r="E347" s="28"/>
      <c r="I347" s="1">
        <f t="shared" si="33"/>
        <v>1</v>
      </c>
      <c r="J347" s="1">
        <f t="shared" si="34"/>
        <v>0</v>
      </c>
    </row>
    <row r="348" spans="1:10" x14ac:dyDescent="0.25">
      <c r="A348" s="43"/>
      <c r="B348" s="15" t="s">
        <v>387</v>
      </c>
      <c r="C348" s="27" t="s">
        <v>23</v>
      </c>
      <c r="D348" s="27" t="s">
        <v>22</v>
      </c>
      <c r="E348" s="28"/>
      <c r="I348" s="1">
        <f t="shared" si="33"/>
        <v>1</v>
      </c>
      <c r="J348" s="1">
        <f t="shared" si="34"/>
        <v>0</v>
      </c>
    </row>
    <row r="349" spans="1:10" x14ac:dyDescent="0.25">
      <c r="A349" s="43"/>
      <c r="B349" s="15" t="s">
        <v>388</v>
      </c>
      <c r="C349" s="27" t="s">
        <v>23</v>
      </c>
      <c r="D349" s="27" t="s">
        <v>22</v>
      </c>
      <c r="E349" s="28"/>
      <c r="I349" s="1">
        <f t="shared" si="33"/>
        <v>1</v>
      </c>
      <c r="J349" s="1">
        <f t="shared" si="34"/>
        <v>0</v>
      </c>
    </row>
    <row r="350" spans="1:10" x14ac:dyDescent="0.25">
      <c r="A350" s="43"/>
      <c r="B350" s="15" t="s">
        <v>389</v>
      </c>
      <c r="C350" s="27" t="s">
        <v>23</v>
      </c>
      <c r="D350" s="27" t="s">
        <v>22</v>
      </c>
      <c r="E350" s="28"/>
      <c r="I350" s="1">
        <f t="shared" si="33"/>
        <v>1</v>
      </c>
      <c r="J350" s="1">
        <f t="shared" si="34"/>
        <v>0</v>
      </c>
    </row>
    <row r="351" spans="1:10" x14ac:dyDescent="0.25">
      <c r="A351" s="43"/>
      <c r="B351" s="15" t="s">
        <v>390</v>
      </c>
      <c r="C351" s="27" t="s">
        <v>23</v>
      </c>
      <c r="D351" s="27" t="s">
        <v>22</v>
      </c>
      <c r="E351" s="28"/>
      <c r="I351" s="1">
        <f t="shared" si="33"/>
        <v>1</v>
      </c>
      <c r="J351" s="1">
        <f t="shared" si="34"/>
        <v>0</v>
      </c>
    </row>
    <row r="352" spans="1:10" x14ac:dyDescent="0.25">
      <c r="A352" s="43"/>
      <c r="B352" s="15" t="s">
        <v>391</v>
      </c>
      <c r="C352" s="27" t="s">
        <v>23</v>
      </c>
      <c r="D352" s="27" t="s">
        <v>22</v>
      </c>
      <c r="E352" s="28"/>
      <c r="I352" s="1">
        <f t="shared" si="33"/>
        <v>1</v>
      </c>
      <c r="J352" s="1">
        <f t="shared" si="34"/>
        <v>0</v>
      </c>
    </row>
    <row r="353" spans="1:10" x14ac:dyDescent="0.25">
      <c r="A353" s="43"/>
      <c r="B353" s="15" t="s">
        <v>392</v>
      </c>
      <c r="C353" s="27" t="s">
        <v>23</v>
      </c>
      <c r="D353" s="27" t="s">
        <v>22</v>
      </c>
      <c r="E353" s="28"/>
      <c r="I353" s="1">
        <f t="shared" si="33"/>
        <v>1</v>
      </c>
      <c r="J353" s="1">
        <f t="shared" si="34"/>
        <v>0</v>
      </c>
    </row>
    <row r="354" spans="1:10" x14ac:dyDescent="0.25">
      <c r="A354" s="17" t="s">
        <v>394</v>
      </c>
      <c r="B354" s="46" t="s">
        <v>393</v>
      </c>
      <c r="C354" s="46"/>
      <c r="D354" s="46"/>
      <c r="E354" s="46"/>
    </row>
    <row r="355" spans="1:10" ht="30" x14ac:dyDescent="0.25">
      <c r="A355" s="43" t="s">
        <v>394</v>
      </c>
      <c r="B355" s="15" t="s">
        <v>395</v>
      </c>
      <c r="C355" s="27" t="s">
        <v>23</v>
      </c>
      <c r="D355" s="27" t="s">
        <v>22</v>
      </c>
      <c r="E355" s="28"/>
      <c r="I355" s="1">
        <f t="shared" si="33"/>
        <v>1</v>
      </c>
      <c r="J355" s="1">
        <f t="shared" si="34"/>
        <v>0</v>
      </c>
    </row>
    <row r="356" spans="1:10" ht="30" x14ac:dyDescent="0.25">
      <c r="A356" s="43"/>
      <c r="B356" s="15" t="s">
        <v>396</v>
      </c>
      <c r="C356" s="27" t="s">
        <v>23</v>
      </c>
      <c r="D356" s="27" t="s">
        <v>22</v>
      </c>
      <c r="E356" s="28"/>
      <c r="I356" s="1">
        <f t="shared" si="33"/>
        <v>1</v>
      </c>
      <c r="J356" s="1">
        <f t="shared" si="34"/>
        <v>0</v>
      </c>
    </row>
    <row r="357" spans="1:10" ht="17.25" customHeight="1" x14ac:dyDescent="0.25">
      <c r="A357" s="43"/>
      <c r="B357" s="15" t="s">
        <v>397</v>
      </c>
      <c r="C357" s="27" t="s">
        <v>23</v>
      </c>
      <c r="D357" s="27" t="s">
        <v>22</v>
      </c>
      <c r="E357" s="28"/>
      <c r="I357" s="1">
        <f t="shared" si="33"/>
        <v>1</v>
      </c>
      <c r="J357" s="1">
        <f t="shared" si="34"/>
        <v>0</v>
      </c>
    </row>
    <row r="358" spans="1:10" ht="15.75" x14ac:dyDescent="0.25">
      <c r="A358" s="13" t="s">
        <v>398</v>
      </c>
      <c r="B358" s="45" t="s">
        <v>399</v>
      </c>
      <c r="C358" s="45"/>
      <c r="D358" s="45"/>
      <c r="E358" s="45"/>
    </row>
    <row r="359" spans="1:10" x14ac:dyDescent="0.25">
      <c r="A359" s="43" t="s">
        <v>408</v>
      </c>
      <c r="B359" s="42" t="s">
        <v>400</v>
      </c>
      <c r="C359" s="42"/>
      <c r="D359" s="42"/>
      <c r="E359" s="42"/>
    </row>
    <row r="360" spans="1:10" x14ac:dyDescent="0.25">
      <c r="A360" s="43"/>
      <c r="B360" s="15" t="s">
        <v>405</v>
      </c>
      <c r="C360" s="27" t="s">
        <v>23</v>
      </c>
      <c r="D360" s="27" t="s">
        <v>22</v>
      </c>
      <c r="E360" s="28"/>
      <c r="I360" s="1">
        <f t="shared" si="33"/>
        <v>1</v>
      </c>
      <c r="J360" s="1">
        <f t="shared" si="34"/>
        <v>0</v>
      </c>
    </row>
    <row r="361" spans="1:10" x14ac:dyDescent="0.25">
      <c r="A361" s="43"/>
      <c r="B361" s="15" t="s">
        <v>406</v>
      </c>
      <c r="C361" s="27" t="s">
        <v>23</v>
      </c>
      <c r="D361" s="27" t="s">
        <v>22</v>
      </c>
      <c r="E361" s="28"/>
      <c r="I361" s="1">
        <f t="shared" si="33"/>
        <v>1</v>
      </c>
      <c r="J361" s="1">
        <f t="shared" si="34"/>
        <v>0</v>
      </c>
    </row>
    <row r="362" spans="1:10" x14ac:dyDescent="0.25">
      <c r="A362" s="43"/>
      <c r="B362" s="15" t="s">
        <v>407</v>
      </c>
      <c r="C362" s="27" t="s">
        <v>23</v>
      </c>
      <c r="D362" s="27" t="s">
        <v>22</v>
      </c>
      <c r="E362" s="28"/>
      <c r="I362" s="1">
        <f t="shared" si="33"/>
        <v>1</v>
      </c>
      <c r="J362" s="1">
        <f t="shared" si="34"/>
        <v>0</v>
      </c>
    </row>
    <row r="363" spans="1:10" ht="30" x14ac:dyDescent="0.25">
      <c r="A363" s="43"/>
      <c r="B363" s="15" t="s">
        <v>401</v>
      </c>
      <c r="C363" s="27" t="s">
        <v>23</v>
      </c>
      <c r="D363" s="27" t="s">
        <v>22</v>
      </c>
      <c r="E363" s="28"/>
      <c r="I363" s="1">
        <f t="shared" si="33"/>
        <v>1</v>
      </c>
      <c r="J363" s="1">
        <f t="shared" si="34"/>
        <v>0</v>
      </c>
    </row>
    <row r="364" spans="1:10" ht="30" x14ac:dyDescent="0.25">
      <c r="A364" s="14" t="s">
        <v>409</v>
      </c>
      <c r="B364" s="15" t="s">
        <v>413</v>
      </c>
      <c r="C364" s="27" t="s">
        <v>23</v>
      </c>
      <c r="D364" s="27" t="s">
        <v>22</v>
      </c>
      <c r="E364" s="28"/>
      <c r="I364" s="1">
        <f t="shared" si="33"/>
        <v>1</v>
      </c>
      <c r="J364" s="1">
        <f t="shared" si="34"/>
        <v>0</v>
      </c>
    </row>
    <row r="365" spans="1:10" ht="30" x14ac:dyDescent="0.25">
      <c r="A365" s="14" t="s">
        <v>410</v>
      </c>
      <c r="B365" s="15" t="s">
        <v>414</v>
      </c>
      <c r="C365" s="27" t="s">
        <v>23</v>
      </c>
      <c r="D365" s="27" t="s">
        <v>22</v>
      </c>
      <c r="E365" s="28"/>
      <c r="I365" s="1">
        <f t="shared" si="33"/>
        <v>1</v>
      </c>
      <c r="J365" s="1">
        <f t="shared" si="34"/>
        <v>0</v>
      </c>
    </row>
    <row r="366" spans="1:10" ht="45" x14ac:dyDescent="0.25">
      <c r="A366" s="14" t="s">
        <v>411</v>
      </c>
      <c r="B366" s="15" t="s">
        <v>415</v>
      </c>
      <c r="C366" s="27" t="s">
        <v>23</v>
      </c>
      <c r="D366" s="27" t="s">
        <v>22</v>
      </c>
      <c r="E366" s="28"/>
      <c r="I366" s="1">
        <f t="shared" si="33"/>
        <v>1</v>
      </c>
      <c r="J366" s="1">
        <f t="shared" si="34"/>
        <v>0</v>
      </c>
    </row>
    <row r="367" spans="1:10" ht="45" x14ac:dyDescent="0.25">
      <c r="A367" s="14" t="s">
        <v>412</v>
      </c>
      <c r="B367" s="15" t="s">
        <v>416</v>
      </c>
      <c r="C367" s="27" t="s">
        <v>23</v>
      </c>
      <c r="D367" s="27" t="s">
        <v>22</v>
      </c>
      <c r="E367" s="28"/>
      <c r="I367" s="1">
        <f t="shared" si="33"/>
        <v>1</v>
      </c>
      <c r="J367" s="1">
        <f t="shared" si="34"/>
        <v>0</v>
      </c>
    </row>
    <row r="368" spans="1:10" ht="15.75" x14ac:dyDescent="0.25">
      <c r="A368" s="13" t="s">
        <v>417</v>
      </c>
      <c r="B368" s="45" t="s">
        <v>418</v>
      </c>
      <c r="C368" s="45"/>
      <c r="D368" s="45"/>
      <c r="E368" s="45"/>
    </row>
    <row r="369" spans="1:10" ht="30" x14ac:dyDescent="0.25">
      <c r="A369" s="14" t="s">
        <v>419</v>
      </c>
      <c r="B369" s="15" t="s">
        <v>421</v>
      </c>
      <c r="C369" s="27" t="s">
        <v>23</v>
      </c>
      <c r="D369" s="27" t="s">
        <v>22</v>
      </c>
      <c r="E369" s="28"/>
      <c r="I369" s="1">
        <f t="shared" si="33"/>
        <v>1</v>
      </c>
      <c r="J369" s="1">
        <f t="shared" si="34"/>
        <v>0</v>
      </c>
    </row>
    <row r="370" spans="1:10" x14ac:dyDescent="0.25">
      <c r="A370" s="43" t="s">
        <v>420</v>
      </c>
      <c r="B370" s="42" t="s">
        <v>422</v>
      </c>
      <c r="C370" s="42"/>
      <c r="D370" s="42"/>
      <c r="E370" s="42"/>
    </row>
    <row r="371" spans="1:10" x14ac:dyDescent="0.25">
      <c r="A371" s="43"/>
      <c r="B371" s="15" t="s">
        <v>423</v>
      </c>
      <c r="C371" s="27" t="s">
        <v>23</v>
      </c>
      <c r="D371" s="27" t="s">
        <v>22</v>
      </c>
      <c r="E371" s="28"/>
      <c r="I371" s="1">
        <f t="shared" si="33"/>
        <v>1</v>
      </c>
      <c r="J371" s="1">
        <f t="shared" si="34"/>
        <v>0</v>
      </c>
    </row>
    <row r="372" spans="1:10" x14ac:dyDescent="0.25">
      <c r="A372" s="43"/>
      <c r="B372" s="15" t="s">
        <v>424</v>
      </c>
      <c r="C372" s="27" t="s">
        <v>23</v>
      </c>
      <c r="D372" s="27" t="s">
        <v>22</v>
      </c>
      <c r="E372" s="28"/>
      <c r="I372" s="1">
        <f t="shared" si="33"/>
        <v>1</v>
      </c>
      <c r="J372" s="1">
        <f t="shared" si="34"/>
        <v>0</v>
      </c>
    </row>
    <row r="373" spans="1:10" x14ac:dyDescent="0.25">
      <c r="A373" s="43"/>
      <c r="B373" s="15" t="s">
        <v>425</v>
      </c>
      <c r="C373" s="27" t="s">
        <v>23</v>
      </c>
      <c r="D373" s="27" t="s">
        <v>22</v>
      </c>
      <c r="E373" s="28"/>
      <c r="I373" s="1">
        <f t="shared" si="33"/>
        <v>1</v>
      </c>
      <c r="J373" s="1">
        <f t="shared" si="34"/>
        <v>0</v>
      </c>
    </row>
    <row r="374" spans="1:10" ht="30" x14ac:dyDescent="0.25">
      <c r="A374" s="43"/>
      <c r="B374" s="15" t="s">
        <v>426</v>
      </c>
      <c r="C374" s="27" t="s">
        <v>23</v>
      </c>
      <c r="D374" s="27" t="s">
        <v>22</v>
      </c>
      <c r="E374" s="28"/>
      <c r="I374" s="1">
        <f t="shared" si="33"/>
        <v>1</v>
      </c>
      <c r="J374" s="1">
        <f t="shared" si="34"/>
        <v>0</v>
      </c>
    </row>
    <row r="375" spans="1:10" x14ac:dyDescent="0.25">
      <c r="A375" s="43"/>
      <c r="B375" s="15" t="s">
        <v>427</v>
      </c>
      <c r="C375" s="27" t="s">
        <v>23</v>
      </c>
      <c r="D375" s="27" t="s">
        <v>22</v>
      </c>
      <c r="E375" s="28"/>
      <c r="I375" s="1">
        <f t="shared" si="33"/>
        <v>1</v>
      </c>
      <c r="J375" s="1">
        <f t="shared" si="34"/>
        <v>0</v>
      </c>
    </row>
    <row r="376" spans="1:10" ht="30" x14ac:dyDescent="0.25">
      <c r="A376" s="43"/>
      <c r="B376" s="15" t="s">
        <v>428</v>
      </c>
      <c r="C376" s="27" t="s">
        <v>23</v>
      </c>
      <c r="D376" s="27" t="s">
        <v>22</v>
      </c>
      <c r="E376" s="28"/>
      <c r="I376" s="1">
        <f t="shared" si="33"/>
        <v>1</v>
      </c>
      <c r="J376" s="1">
        <f t="shared" si="34"/>
        <v>0</v>
      </c>
    </row>
    <row r="377" spans="1:10" ht="15.75" x14ac:dyDescent="0.25">
      <c r="A377" s="13" t="s">
        <v>429</v>
      </c>
      <c r="B377" s="45" t="s">
        <v>430</v>
      </c>
      <c r="C377" s="45"/>
      <c r="D377" s="45"/>
      <c r="E377" s="45"/>
    </row>
    <row r="378" spans="1:10" ht="30" x14ac:dyDescent="0.25">
      <c r="A378" s="14" t="s">
        <v>431</v>
      </c>
      <c r="B378" s="15" t="s">
        <v>433</v>
      </c>
      <c r="C378" s="27" t="s">
        <v>23</v>
      </c>
      <c r="D378" s="27" t="s">
        <v>22</v>
      </c>
      <c r="E378" s="28"/>
      <c r="I378" s="1">
        <f t="shared" si="33"/>
        <v>1</v>
      </c>
      <c r="J378" s="1">
        <f t="shared" si="34"/>
        <v>0</v>
      </c>
    </row>
    <row r="379" spans="1:10" ht="45" x14ac:dyDescent="0.25">
      <c r="A379" s="43" t="s">
        <v>432</v>
      </c>
      <c r="B379" s="15" t="s">
        <v>434</v>
      </c>
      <c r="C379" s="27" t="s">
        <v>23</v>
      </c>
      <c r="D379" s="27" t="s">
        <v>22</v>
      </c>
      <c r="E379" s="28"/>
      <c r="I379" s="1">
        <f t="shared" si="33"/>
        <v>1</v>
      </c>
      <c r="J379" s="1">
        <f t="shared" si="34"/>
        <v>0</v>
      </c>
    </row>
    <row r="380" spans="1:10" x14ac:dyDescent="0.25">
      <c r="A380" s="43"/>
      <c r="B380" s="15" t="s">
        <v>435</v>
      </c>
      <c r="C380" s="27" t="s">
        <v>23</v>
      </c>
      <c r="D380" s="27" t="s">
        <v>22</v>
      </c>
      <c r="E380" s="28"/>
      <c r="I380" s="1">
        <f t="shared" si="33"/>
        <v>1</v>
      </c>
      <c r="J380" s="1">
        <f t="shared" si="34"/>
        <v>0</v>
      </c>
    </row>
    <row r="381" spans="1:10" ht="30" x14ac:dyDescent="0.25">
      <c r="A381" s="43"/>
      <c r="B381" s="15" t="s">
        <v>436</v>
      </c>
      <c r="C381" s="27" t="s">
        <v>23</v>
      </c>
      <c r="D381" s="27" t="s">
        <v>22</v>
      </c>
      <c r="E381" s="28"/>
      <c r="I381" s="1">
        <f t="shared" si="33"/>
        <v>1</v>
      </c>
      <c r="J381" s="1">
        <f t="shared" si="34"/>
        <v>0</v>
      </c>
    </row>
    <row r="382" spans="1:10" ht="15.75" x14ac:dyDescent="0.25">
      <c r="A382" s="13" t="s">
        <v>437</v>
      </c>
      <c r="B382" s="45" t="s">
        <v>438</v>
      </c>
      <c r="C382" s="45"/>
      <c r="D382" s="45"/>
      <c r="E382" s="45"/>
    </row>
    <row r="383" spans="1:10" x14ac:dyDescent="0.25">
      <c r="A383" s="43" t="s">
        <v>439</v>
      </c>
      <c r="B383" s="36" t="s">
        <v>442</v>
      </c>
      <c r="C383" s="37"/>
      <c r="D383" s="37"/>
      <c r="E383" s="38"/>
    </row>
    <row r="384" spans="1:10" x14ac:dyDescent="0.25">
      <c r="A384" s="43"/>
      <c r="B384" s="15" t="s">
        <v>443</v>
      </c>
      <c r="C384" s="27" t="s">
        <v>23</v>
      </c>
      <c r="D384" s="27" t="s">
        <v>22</v>
      </c>
      <c r="E384" s="28"/>
      <c r="I384" s="1">
        <f t="shared" si="33"/>
        <v>1</v>
      </c>
      <c r="J384" s="1">
        <f t="shared" si="34"/>
        <v>0</v>
      </c>
    </row>
    <row r="385" spans="1:10" x14ac:dyDescent="0.25">
      <c r="A385" s="43"/>
      <c r="B385" s="15" t="s">
        <v>444</v>
      </c>
      <c r="C385" s="27" t="s">
        <v>23</v>
      </c>
      <c r="D385" s="27" t="s">
        <v>22</v>
      </c>
      <c r="E385" s="28"/>
      <c r="I385" s="1">
        <f t="shared" si="33"/>
        <v>1</v>
      </c>
      <c r="J385" s="1">
        <f t="shared" si="34"/>
        <v>0</v>
      </c>
    </row>
    <row r="386" spans="1:10" ht="16.5" customHeight="1" x14ac:dyDescent="0.25">
      <c r="A386" s="43"/>
      <c r="B386" s="15" t="s">
        <v>445</v>
      </c>
      <c r="C386" s="27" t="s">
        <v>23</v>
      </c>
      <c r="D386" s="27" t="s">
        <v>22</v>
      </c>
      <c r="E386" s="28"/>
      <c r="I386" s="1">
        <f t="shared" si="33"/>
        <v>1</v>
      </c>
      <c r="J386" s="1">
        <f t="shared" si="34"/>
        <v>0</v>
      </c>
    </row>
    <row r="387" spans="1:10" x14ac:dyDescent="0.25">
      <c r="A387" s="43"/>
      <c r="B387" s="15" t="s">
        <v>446</v>
      </c>
      <c r="C387" s="27" t="s">
        <v>23</v>
      </c>
      <c r="D387" s="27" t="s">
        <v>22</v>
      </c>
      <c r="E387" s="28"/>
      <c r="I387" s="1">
        <f t="shared" si="33"/>
        <v>1</v>
      </c>
      <c r="J387" s="1">
        <f t="shared" si="34"/>
        <v>0</v>
      </c>
    </row>
    <row r="388" spans="1:10" x14ac:dyDescent="0.25">
      <c r="A388" s="43" t="s">
        <v>440</v>
      </c>
      <c r="B388" s="36" t="s">
        <v>447</v>
      </c>
      <c r="C388" s="37"/>
      <c r="D388" s="37"/>
      <c r="E388" s="38"/>
    </row>
    <row r="389" spans="1:10" x14ac:dyDescent="0.25">
      <c r="A389" s="43"/>
      <c r="B389" s="15" t="s">
        <v>448</v>
      </c>
      <c r="C389" s="27" t="s">
        <v>23</v>
      </c>
      <c r="D389" s="27" t="s">
        <v>22</v>
      </c>
      <c r="E389" s="28"/>
      <c r="I389" s="1">
        <f t="shared" si="33"/>
        <v>1</v>
      </c>
      <c r="J389" s="1">
        <f t="shared" si="34"/>
        <v>0</v>
      </c>
    </row>
    <row r="390" spans="1:10" ht="30" x14ac:dyDescent="0.25">
      <c r="A390" s="43"/>
      <c r="B390" s="15" t="s">
        <v>449</v>
      </c>
      <c r="C390" s="27" t="s">
        <v>23</v>
      </c>
      <c r="D390" s="27" t="s">
        <v>22</v>
      </c>
      <c r="E390" s="28"/>
      <c r="I390" s="1">
        <f t="shared" si="33"/>
        <v>1</v>
      </c>
      <c r="J390" s="1">
        <f t="shared" si="34"/>
        <v>0</v>
      </c>
    </row>
    <row r="391" spans="1:10" ht="30" x14ac:dyDescent="0.25">
      <c r="A391" s="14" t="s">
        <v>441</v>
      </c>
      <c r="B391" s="15" t="s">
        <v>450</v>
      </c>
      <c r="C391" s="27" t="s">
        <v>23</v>
      </c>
      <c r="D391" s="27" t="s">
        <v>22</v>
      </c>
      <c r="E391" s="28"/>
      <c r="I391" s="1">
        <f t="shared" si="33"/>
        <v>1</v>
      </c>
      <c r="J391" s="1">
        <f t="shared" si="34"/>
        <v>0</v>
      </c>
    </row>
    <row r="392" spans="1:10" ht="15.75" x14ac:dyDescent="0.25">
      <c r="A392" s="13" t="s">
        <v>451</v>
      </c>
      <c r="B392" s="45" t="s">
        <v>452</v>
      </c>
      <c r="C392" s="45"/>
      <c r="D392" s="45"/>
      <c r="E392" s="45"/>
    </row>
    <row r="393" spans="1:10" ht="30" x14ac:dyDescent="0.25">
      <c r="A393" s="18" t="s">
        <v>453</v>
      </c>
      <c r="B393" s="15" t="s">
        <v>455</v>
      </c>
      <c r="C393" s="27" t="s">
        <v>23</v>
      </c>
      <c r="D393" s="27" t="s">
        <v>22</v>
      </c>
      <c r="E393" s="28"/>
      <c r="I393" s="1">
        <f t="shared" si="33"/>
        <v>1</v>
      </c>
      <c r="J393" s="1">
        <f t="shared" si="34"/>
        <v>0</v>
      </c>
    </row>
    <row r="394" spans="1:10" x14ac:dyDescent="0.25">
      <c r="A394" s="43" t="s">
        <v>454</v>
      </c>
      <c r="B394" s="15" t="s">
        <v>456</v>
      </c>
      <c r="C394" s="27" t="s">
        <v>23</v>
      </c>
      <c r="D394" s="27" t="s">
        <v>22</v>
      </c>
      <c r="E394" s="28"/>
      <c r="I394" s="1">
        <f t="shared" si="33"/>
        <v>1</v>
      </c>
      <c r="J394" s="1">
        <f t="shared" si="34"/>
        <v>0</v>
      </c>
    </row>
    <row r="395" spans="1:10" ht="30" x14ac:dyDescent="0.25">
      <c r="A395" s="43"/>
      <c r="B395" s="15" t="s">
        <v>457</v>
      </c>
      <c r="C395" s="27" t="s">
        <v>23</v>
      </c>
      <c r="D395" s="27" t="s">
        <v>22</v>
      </c>
      <c r="E395" s="28"/>
      <c r="I395" s="1">
        <f t="shared" si="33"/>
        <v>1</v>
      </c>
      <c r="J395" s="1">
        <f t="shared" si="34"/>
        <v>0</v>
      </c>
    </row>
    <row r="396" spans="1:10" ht="15.75" x14ac:dyDescent="0.25">
      <c r="A396" s="13" t="s">
        <v>458</v>
      </c>
      <c r="B396" s="45" t="s">
        <v>459</v>
      </c>
      <c r="C396" s="45"/>
      <c r="D396" s="45"/>
      <c r="E396" s="45"/>
    </row>
    <row r="397" spans="1:10" x14ac:dyDescent="0.25">
      <c r="A397" s="43" t="s">
        <v>460</v>
      </c>
      <c r="B397" s="42" t="s">
        <v>463</v>
      </c>
      <c r="C397" s="42"/>
      <c r="D397" s="42"/>
      <c r="E397" s="42"/>
    </row>
    <row r="398" spans="1:10" ht="30" x14ac:dyDescent="0.25">
      <c r="A398" s="43"/>
      <c r="B398" s="15" t="s">
        <v>464</v>
      </c>
      <c r="C398" s="27" t="s">
        <v>23</v>
      </c>
      <c r="D398" s="27" t="s">
        <v>22</v>
      </c>
      <c r="E398" s="28"/>
      <c r="I398" s="1">
        <f t="shared" si="33"/>
        <v>1</v>
      </c>
      <c r="J398" s="1">
        <f t="shared" si="34"/>
        <v>0</v>
      </c>
    </row>
    <row r="399" spans="1:10" ht="45" x14ac:dyDescent="0.25">
      <c r="A399" s="43"/>
      <c r="B399" s="15" t="s">
        <v>465</v>
      </c>
      <c r="C399" s="27" t="s">
        <v>23</v>
      </c>
      <c r="D399" s="27" t="s">
        <v>22</v>
      </c>
      <c r="E399" s="28"/>
      <c r="I399" s="1">
        <f t="shared" si="33"/>
        <v>1</v>
      </c>
      <c r="J399" s="1">
        <f t="shared" si="34"/>
        <v>0</v>
      </c>
    </row>
    <row r="400" spans="1:10" x14ac:dyDescent="0.25">
      <c r="A400" s="43"/>
      <c r="B400" s="15" t="s">
        <v>466</v>
      </c>
      <c r="C400" s="27" t="s">
        <v>23</v>
      </c>
      <c r="D400" s="27" t="s">
        <v>22</v>
      </c>
      <c r="E400" s="28"/>
      <c r="I400" s="1">
        <f t="shared" si="33"/>
        <v>1</v>
      </c>
      <c r="J400" s="1">
        <f t="shared" si="34"/>
        <v>0</v>
      </c>
    </row>
    <row r="401" spans="1:10" x14ac:dyDescent="0.25">
      <c r="A401" s="43"/>
      <c r="B401" s="15" t="s">
        <v>467</v>
      </c>
      <c r="C401" s="27" t="s">
        <v>23</v>
      </c>
      <c r="D401" s="27" t="s">
        <v>22</v>
      </c>
      <c r="E401" s="28"/>
      <c r="I401" s="1">
        <f t="shared" si="33"/>
        <v>1</v>
      </c>
      <c r="J401" s="1">
        <f t="shared" si="34"/>
        <v>0</v>
      </c>
    </row>
    <row r="402" spans="1:10" ht="17.25" customHeight="1" x14ac:dyDescent="0.25">
      <c r="A402" s="43"/>
      <c r="B402" s="15" t="s">
        <v>468</v>
      </c>
      <c r="C402" s="27" t="s">
        <v>23</v>
      </c>
      <c r="D402" s="27" t="s">
        <v>22</v>
      </c>
      <c r="E402" s="28"/>
      <c r="I402" s="1">
        <f t="shared" si="33"/>
        <v>1</v>
      </c>
      <c r="J402" s="1">
        <f t="shared" si="34"/>
        <v>0</v>
      </c>
    </row>
    <row r="403" spans="1:10" x14ac:dyDescent="0.25">
      <c r="A403" s="43"/>
      <c r="B403" s="15" t="s">
        <v>469</v>
      </c>
      <c r="C403" s="27" t="s">
        <v>23</v>
      </c>
      <c r="D403" s="27" t="s">
        <v>22</v>
      </c>
      <c r="E403" s="28"/>
      <c r="I403" s="1">
        <f t="shared" si="33"/>
        <v>1</v>
      </c>
      <c r="J403" s="1">
        <f t="shared" si="34"/>
        <v>0</v>
      </c>
    </row>
    <row r="404" spans="1:10" x14ac:dyDescent="0.25">
      <c r="A404" s="14" t="s">
        <v>461</v>
      </c>
      <c r="B404" s="15" t="s">
        <v>470</v>
      </c>
      <c r="C404" s="27" t="s">
        <v>23</v>
      </c>
      <c r="D404" s="27" t="s">
        <v>22</v>
      </c>
      <c r="E404" s="28"/>
      <c r="I404" s="1">
        <f t="shared" si="33"/>
        <v>1</v>
      </c>
      <c r="J404" s="1">
        <f t="shared" si="34"/>
        <v>0</v>
      </c>
    </row>
    <row r="405" spans="1:10" ht="30" x14ac:dyDescent="0.25">
      <c r="A405" s="14" t="s">
        <v>462</v>
      </c>
      <c r="B405" s="15" t="s">
        <v>471</v>
      </c>
      <c r="C405" s="27" t="s">
        <v>23</v>
      </c>
      <c r="D405" s="27" t="s">
        <v>22</v>
      </c>
      <c r="E405" s="28"/>
      <c r="I405" s="1">
        <f t="shared" si="33"/>
        <v>1</v>
      </c>
      <c r="J405" s="1">
        <f t="shared" si="34"/>
        <v>0</v>
      </c>
    </row>
    <row r="406" spans="1:10" ht="15.75" x14ac:dyDescent="0.25">
      <c r="A406" s="13" t="s">
        <v>472</v>
      </c>
      <c r="B406" s="45" t="s">
        <v>473</v>
      </c>
      <c r="C406" s="45"/>
      <c r="D406" s="45"/>
      <c r="E406" s="45"/>
    </row>
    <row r="407" spans="1:10" x14ac:dyDescent="0.25">
      <c r="A407" s="39" t="s">
        <v>474</v>
      </c>
      <c r="B407" s="42" t="s">
        <v>475</v>
      </c>
      <c r="C407" s="42"/>
      <c r="D407" s="42"/>
      <c r="E407" s="42"/>
    </row>
    <row r="408" spans="1:10" x14ac:dyDescent="0.25">
      <c r="A408" s="40"/>
      <c r="B408" s="44" t="s">
        <v>477</v>
      </c>
      <c r="C408" s="44"/>
      <c r="D408" s="44"/>
      <c r="E408" s="44"/>
    </row>
    <row r="409" spans="1:10" x14ac:dyDescent="0.25">
      <c r="A409" s="40"/>
      <c r="B409" s="19" t="s">
        <v>478</v>
      </c>
      <c r="C409" s="30" t="s">
        <v>23</v>
      </c>
      <c r="D409" s="30" t="s">
        <v>22</v>
      </c>
      <c r="E409" s="31"/>
      <c r="I409" s="1">
        <f t="shared" ref="I409:I445" si="35">IF(D409="ДА",1,0)</f>
        <v>1</v>
      </c>
      <c r="J409" s="1">
        <f t="shared" ref="J409:J445" si="36">IF(AND(C409="ДА",I409=1),1,0)</f>
        <v>0</v>
      </c>
    </row>
    <row r="410" spans="1:10" x14ac:dyDescent="0.25">
      <c r="A410" s="40"/>
      <c r="B410" s="19" t="s">
        <v>484</v>
      </c>
      <c r="C410" s="30" t="s">
        <v>23</v>
      </c>
      <c r="D410" s="30" t="s">
        <v>22</v>
      </c>
      <c r="E410" s="31"/>
      <c r="I410" s="1">
        <f t="shared" si="35"/>
        <v>1</v>
      </c>
      <c r="J410" s="1">
        <f t="shared" si="36"/>
        <v>0</v>
      </c>
    </row>
    <row r="411" spans="1:10" x14ac:dyDescent="0.25">
      <c r="A411" s="41"/>
      <c r="B411" s="19" t="s">
        <v>476</v>
      </c>
      <c r="C411" s="30" t="s">
        <v>23</v>
      </c>
      <c r="D411" s="30" t="s">
        <v>22</v>
      </c>
      <c r="E411" s="31"/>
      <c r="I411" s="1">
        <f t="shared" si="35"/>
        <v>1</v>
      </c>
      <c r="J411" s="1">
        <f t="shared" si="36"/>
        <v>0</v>
      </c>
    </row>
    <row r="412" spans="1:10" x14ac:dyDescent="0.25">
      <c r="A412" s="39" t="s">
        <v>479</v>
      </c>
      <c r="B412" s="42" t="s">
        <v>137</v>
      </c>
      <c r="C412" s="42"/>
      <c r="D412" s="42"/>
      <c r="E412" s="16"/>
    </row>
    <row r="413" spans="1:10" x14ac:dyDescent="0.25">
      <c r="A413" s="40"/>
      <c r="B413" s="15" t="s">
        <v>485</v>
      </c>
      <c r="C413" s="27" t="s">
        <v>23</v>
      </c>
      <c r="D413" s="27" t="s">
        <v>22</v>
      </c>
      <c r="E413" s="28"/>
      <c r="I413" s="1">
        <f t="shared" si="35"/>
        <v>1</v>
      </c>
      <c r="J413" s="1">
        <f t="shared" si="36"/>
        <v>0</v>
      </c>
    </row>
    <row r="414" spans="1:10" x14ac:dyDescent="0.25">
      <c r="A414" s="40"/>
      <c r="B414" s="15" t="s">
        <v>486</v>
      </c>
      <c r="C414" s="27" t="s">
        <v>23</v>
      </c>
      <c r="D414" s="27" t="s">
        <v>22</v>
      </c>
      <c r="E414" s="28"/>
      <c r="I414" s="1">
        <f t="shared" si="35"/>
        <v>1</v>
      </c>
      <c r="J414" s="1">
        <f t="shared" si="36"/>
        <v>0</v>
      </c>
    </row>
    <row r="415" spans="1:10" x14ac:dyDescent="0.25">
      <c r="A415" s="40"/>
      <c r="B415" s="15" t="s">
        <v>487</v>
      </c>
      <c r="C415" s="27" t="s">
        <v>23</v>
      </c>
      <c r="D415" s="27" t="s">
        <v>22</v>
      </c>
      <c r="E415" s="28"/>
      <c r="I415" s="1">
        <f t="shared" si="35"/>
        <v>1</v>
      </c>
      <c r="J415" s="1">
        <f t="shared" si="36"/>
        <v>0</v>
      </c>
    </row>
    <row r="416" spans="1:10" x14ac:dyDescent="0.25">
      <c r="A416" s="40"/>
      <c r="B416" s="19" t="s">
        <v>488</v>
      </c>
      <c r="C416" s="27" t="s">
        <v>23</v>
      </c>
      <c r="D416" s="27" t="s">
        <v>22</v>
      </c>
      <c r="E416" s="31"/>
      <c r="I416" s="1">
        <f t="shared" si="35"/>
        <v>1</v>
      </c>
      <c r="J416" s="1">
        <f t="shared" si="36"/>
        <v>0</v>
      </c>
    </row>
    <row r="417" spans="1:10" x14ac:dyDescent="0.25">
      <c r="A417" s="40"/>
      <c r="B417" s="19" t="s">
        <v>489</v>
      </c>
      <c r="C417" s="27" t="s">
        <v>23</v>
      </c>
      <c r="D417" s="27" t="s">
        <v>22</v>
      </c>
      <c r="E417" s="31"/>
      <c r="I417" s="1">
        <f t="shared" si="35"/>
        <v>1</v>
      </c>
      <c r="J417" s="1">
        <f t="shared" si="36"/>
        <v>0</v>
      </c>
    </row>
    <row r="418" spans="1:10" x14ac:dyDescent="0.25">
      <c r="A418" s="40"/>
      <c r="B418" s="44" t="s">
        <v>483</v>
      </c>
      <c r="C418" s="44"/>
      <c r="D418" s="44"/>
      <c r="E418" s="44"/>
    </row>
    <row r="419" spans="1:10" x14ac:dyDescent="0.25">
      <c r="A419" s="40"/>
      <c r="B419" s="19" t="s">
        <v>480</v>
      </c>
      <c r="C419" s="30" t="s">
        <v>23</v>
      </c>
      <c r="D419" s="30" t="s">
        <v>22</v>
      </c>
      <c r="E419" s="31"/>
      <c r="I419" s="1">
        <f t="shared" si="35"/>
        <v>1</v>
      </c>
      <c r="J419" s="1">
        <f t="shared" si="36"/>
        <v>0</v>
      </c>
    </row>
    <row r="420" spans="1:10" x14ac:dyDescent="0.25">
      <c r="A420" s="40"/>
      <c r="B420" s="19" t="s">
        <v>481</v>
      </c>
      <c r="C420" s="30" t="s">
        <v>23</v>
      </c>
      <c r="D420" s="30" t="s">
        <v>22</v>
      </c>
      <c r="E420" s="31"/>
      <c r="I420" s="1">
        <f t="shared" si="35"/>
        <v>1</v>
      </c>
      <c r="J420" s="1">
        <f t="shared" si="36"/>
        <v>0</v>
      </c>
    </row>
    <row r="421" spans="1:10" x14ac:dyDescent="0.25">
      <c r="A421" s="41"/>
      <c r="B421" s="19" t="s">
        <v>482</v>
      </c>
      <c r="C421" s="30" t="s">
        <v>23</v>
      </c>
      <c r="D421" s="30" t="s">
        <v>22</v>
      </c>
      <c r="E421" s="31"/>
      <c r="I421" s="1">
        <f t="shared" si="35"/>
        <v>1</v>
      </c>
      <c r="J421" s="1">
        <f t="shared" si="36"/>
        <v>0</v>
      </c>
    </row>
    <row r="422" spans="1:10" ht="15.75" x14ac:dyDescent="0.25">
      <c r="A422" s="13" t="s">
        <v>490</v>
      </c>
      <c r="B422" s="45" t="s">
        <v>491</v>
      </c>
      <c r="C422" s="45"/>
      <c r="D422" s="45"/>
      <c r="E422" s="45"/>
    </row>
    <row r="423" spans="1:10" ht="17.25" customHeight="1" x14ac:dyDescent="0.25">
      <c r="A423" s="43" t="s">
        <v>492</v>
      </c>
      <c r="B423" s="19" t="s">
        <v>495</v>
      </c>
      <c r="C423" s="30" t="s">
        <v>23</v>
      </c>
      <c r="D423" s="30" t="s">
        <v>22</v>
      </c>
      <c r="E423" s="31"/>
      <c r="I423" s="1">
        <f t="shared" si="35"/>
        <v>1</v>
      </c>
      <c r="J423" s="1">
        <f t="shared" si="36"/>
        <v>0</v>
      </c>
    </row>
    <row r="424" spans="1:10" ht="30" x14ac:dyDescent="0.25">
      <c r="A424" s="43"/>
      <c r="B424" s="19" t="s">
        <v>493</v>
      </c>
      <c r="C424" s="30" t="s">
        <v>23</v>
      </c>
      <c r="D424" s="30" t="s">
        <v>22</v>
      </c>
      <c r="E424" s="31"/>
      <c r="I424" s="1">
        <f t="shared" si="35"/>
        <v>1</v>
      </c>
      <c r="J424" s="1">
        <f t="shared" si="36"/>
        <v>0</v>
      </c>
    </row>
    <row r="425" spans="1:10" x14ac:dyDescent="0.25">
      <c r="A425" s="43" t="s">
        <v>496</v>
      </c>
      <c r="B425" s="44" t="s">
        <v>494</v>
      </c>
      <c r="C425" s="44"/>
      <c r="D425" s="44"/>
      <c r="E425" s="44"/>
    </row>
    <row r="426" spans="1:10" x14ac:dyDescent="0.25">
      <c r="A426" s="43"/>
      <c r="B426" s="19" t="s">
        <v>497</v>
      </c>
      <c r="C426" s="30" t="s">
        <v>23</v>
      </c>
      <c r="D426" s="30" t="s">
        <v>22</v>
      </c>
      <c r="E426" s="31"/>
      <c r="I426" s="1">
        <f t="shared" si="35"/>
        <v>1</v>
      </c>
      <c r="J426" s="1">
        <f t="shared" si="36"/>
        <v>0</v>
      </c>
    </row>
    <row r="427" spans="1:10" x14ac:dyDescent="0.25">
      <c r="A427" s="43"/>
      <c r="B427" s="19" t="s">
        <v>498</v>
      </c>
      <c r="C427" s="30" t="s">
        <v>23</v>
      </c>
      <c r="D427" s="30" t="s">
        <v>22</v>
      </c>
      <c r="E427" s="31"/>
      <c r="I427" s="1">
        <f t="shared" si="35"/>
        <v>1</v>
      </c>
      <c r="J427" s="1">
        <f t="shared" si="36"/>
        <v>0</v>
      </c>
    </row>
    <row r="428" spans="1:10" x14ac:dyDescent="0.25">
      <c r="A428" s="43"/>
      <c r="B428" s="19" t="s">
        <v>499</v>
      </c>
      <c r="C428" s="30" t="s">
        <v>23</v>
      </c>
      <c r="D428" s="30" t="s">
        <v>22</v>
      </c>
      <c r="E428" s="31"/>
      <c r="I428" s="1">
        <f t="shared" si="35"/>
        <v>1</v>
      </c>
      <c r="J428" s="1">
        <f t="shared" si="36"/>
        <v>0</v>
      </c>
    </row>
    <row r="429" spans="1:10" x14ac:dyDescent="0.25">
      <c r="A429" s="43"/>
      <c r="B429" s="19" t="s">
        <v>500</v>
      </c>
      <c r="C429" s="30" t="s">
        <v>23</v>
      </c>
      <c r="D429" s="30" t="s">
        <v>22</v>
      </c>
      <c r="E429" s="31"/>
      <c r="I429" s="1">
        <f t="shared" si="35"/>
        <v>1</v>
      </c>
      <c r="J429" s="1">
        <f t="shared" si="36"/>
        <v>0</v>
      </c>
    </row>
    <row r="430" spans="1:10" x14ac:dyDescent="0.25">
      <c r="A430" s="43"/>
      <c r="B430" s="19" t="s">
        <v>501</v>
      </c>
      <c r="C430" s="30" t="s">
        <v>23</v>
      </c>
      <c r="D430" s="30" t="s">
        <v>22</v>
      </c>
      <c r="E430" s="31"/>
      <c r="I430" s="1">
        <f t="shared" si="35"/>
        <v>1</v>
      </c>
      <c r="J430" s="1">
        <f t="shared" si="36"/>
        <v>0</v>
      </c>
    </row>
    <row r="431" spans="1:10" x14ac:dyDescent="0.25">
      <c r="A431" s="43"/>
      <c r="B431" s="19" t="s">
        <v>502</v>
      </c>
      <c r="C431" s="30" t="s">
        <v>23</v>
      </c>
      <c r="D431" s="30" t="s">
        <v>22</v>
      </c>
      <c r="E431" s="31"/>
      <c r="I431" s="1">
        <f t="shared" si="35"/>
        <v>1</v>
      </c>
      <c r="J431" s="1">
        <f t="shared" si="36"/>
        <v>0</v>
      </c>
    </row>
    <row r="432" spans="1:10" x14ac:dyDescent="0.25">
      <c r="A432" s="43"/>
      <c r="B432" s="19" t="s">
        <v>503</v>
      </c>
      <c r="C432" s="30" t="s">
        <v>23</v>
      </c>
      <c r="D432" s="30" t="s">
        <v>22</v>
      </c>
      <c r="E432" s="31"/>
      <c r="I432" s="1">
        <f t="shared" si="35"/>
        <v>1</v>
      </c>
      <c r="J432" s="1">
        <f t="shared" si="36"/>
        <v>0</v>
      </c>
    </row>
    <row r="433" spans="1:10" x14ac:dyDescent="0.25">
      <c r="A433" s="43"/>
      <c r="B433" s="19" t="s">
        <v>504</v>
      </c>
      <c r="C433" s="30" t="s">
        <v>23</v>
      </c>
      <c r="D433" s="30" t="s">
        <v>22</v>
      </c>
      <c r="E433" s="31"/>
      <c r="I433" s="1">
        <f t="shared" si="35"/>
        <v>1</v>
      </c>
      <c r="J433" s="1">
        <f t="shared" si="36"/>
        <v>0</v>
      </c>
    </row>
    <row r="434" spans="1:10" x14ac:dyDescent="0.25">
      <c r="A434" s="43"/>
      <c r="B434" s="19" t="s">
        <v>505</v>
      </c>
      <c r="C434" s="30" t="s">
        <v>23</v>
      </c>
      <c r="D434" s="30" t="s">
        <v>22</v>
      </c>
      <c r="E434" s="31"/>
      <c r="I434" s="1">
        <f t="shared" si="35"/>
        <v>1</v>
      </c>
      <c r="J434" s="1">
        <f t="shared" si="36"/>
        <v>0</v>
      </c>
    </row>
    <row r="435" spans="1:10" x14ac:dyDescent="0.25">
      <c r="A435" s="43"/>
      <c r="B435" s="19" t="s">
        <v>506</v>
      </c>
      <c r="C435" s="30" t="s">
        <v>23</v>
      </c>
      <c r="D435" s="30" t="s">
        <v>22</v>
      </c>
      <c r="E435" s="31"/>
      <c r="I435" s="1">
        <f t="shared" si="35"/>
        <v>1</v>
      </c>
      <c r="J435" s="1">
        <f t="shared" si="36"/>
        <v>0</v>
      </c>
    </row>
    <row r="436" spans="1:10" x14ac:dyDescent="0.25">
      <c r="A436" s="43"/>
      <c r="B436" s="19" t="s">
        <v>507</v>
      </c>
      <c r="C436" s="30" t="s">
        <v>23</v>
      </c>
      <c r="D436" s="30" t="s">
        <v>22</v>
      </c>
      <c r="E436" s="31"/>
      <c r="I436" s="1">
        <f t="shared" si="35"/>
        <v>1</v>
      </c>
      <c r="J436" s="1">
        <f t="shared" si="36"/>
        <v>0</v>
      </c>
    </row>
    <row r="437" spans="1:10" x14ac:dyDescent="0.25">
      <c r="A437" s="43"/>
      <c r="B437" s="19" t="s">
        <v>508</v>
      </c>
      <c r="C437" s="30" t="s">
        <v>23</v>
      </c>
      <c r="D437" s="30" t="s">
        <v>22</v>
      </c>
      <c r="E437" s="31"/>
      <c r="I437" s="1">
        <f t="shared" si="35"/>
        <v>1</v>
      </c>
      <c r="J437" s="1">
        <f t="shared" si="36"/>
        <v>0</v>
      </c>
    </row>
    <row r="438" spans="1:10" x14ac:dyDescent="0.25">
      <c r="A438" s="43"/>
      <c r="B438" s="19" t="s">
        <v>509</v>
      </c>
      <c r="C438" s="30" t="s">
        <v>23</v>
      </c>
      <c r="D438" s="30" t="s">
        <v>22</v>
      </c>
      <c r="E438" s="31"/>
      <c r="I438" s="1">
        <f t="shared" si="35"/>
        <v>1</v>
      </c>
      <c r="J438" s="1">
        <f t="shared" si="36"/>
        <v>0</v>
      </c>
    </row>
    <row r="439" spans="1:10" x14ac:dyDescent="0.25">
      <c r="A439" s="43"/>
      <c r="B439" s="19" t="s">
        <v>510</v>
      </c>
      <c r="C439" s="30" t="s">
        <v>23</v>
      </c>
      <c r="D439" s="30" t="s">
        <v>22</v>
      </c>
      <c r="E439" s="31"/>
      <c r="I439" s="1">
        <f t="shared" si="35"/>
        <v>1</v>
      </c>
      <c r="J439" s="1">
        <f t="shared" si="36"/>
        <v>0</v>
      </c>
    </row>
    <row r="440" spans="1:10" x14ac:dyDescent="0.25">
      <c r="A440" s="43"/>
      <c r="B440" s="15" t="s">
        <v>511</v>
      </c>
      <c r="C440" s="30" t="s">
        <v>23</v>
      </c>
      <c r="D440" s="30" t="s">
        <v>22</v>
      </c>
      <c r="E440" s="28"/>
      <c r="I440" s="1">
        <f t="shared" si="35"/>
        <v>1</v>
      </c>
      <c r="J440" s="1">
        <f t="shared" si="36"/>
        <v>0</v>
      </c>
    </row>
    <row r="441" spans="1:10" x14ac:dyDescent="0.25">
      <c r="A441" s="43" t="s">
        <v>512</v>
      </c>
      <c r="B441" s="42" t="s">
        <v>513</v>
      </c>
      <c r="C441" s="42"/>
      <c r="D441" s="42"/>
      <c r="E441" s="42"/>
    </row>
    <row r="442" spans="1:10" x14ac:dyDescent="0.25">
      <c r="A442" s="43"/>
      <c r="B442" s="15" t="s">
        <v>514</v>
      </c>
      <c r="C442" s="30" t="s">
        <v>23</v>
      </c>
      <c r="D442" s="30" t="s">
        <v>22</v>
      </c>
      <c r="E442" s="28"/>
      <c r="I442" s="1">
        <f t="shared" si="35"/>
        <v>1</v>
      </c>
      <c r="J442" s="1">
        <f t="shared" si="36"/>
        <v>0</v>
      </c>
    </row>
    <row r="443" spans="1:10" x14ac:dyDescent="0.25">
      <c r="A443" s="43"/>
      <c r="B443" s="15" t="s">
        <v>515</v>
      </c>
      <c r="C443" s="30" t="s">
        <v>23</v>
      </c>
      <c r="D443" s="30" t="s">
        <v>22</v>
      </c>
      <c r="E443" s="28"/>
      <c r="I443" s="1">
        <f t="shared" si="35"/>
        <v>1</v>
      </c>
      <c r="J443" s="1">
        <f t="shared" si="36"/>
        <v>0</v>
      </c>
    </row>
    <row r="444" spans="1:10" x14ac:dyDescent="0.25">
      <c r="A444" s="43"/>
      <c r="B444" s="15" t="s">
        <v>516</v>
      </c>
      <c r="C444" s="30" t="s">
        <v>23</v>
      </c>
      <c r="D444" s="30" t="s">
        <v>22</v>
      </c>
      <c r="E444" s="28"/>
      <c r="I444" s="1">
        <f t="shared" si="35"/>
        <v>1</v>
      </c>
      <c r="J444" s="1">
        <f t="shared" si="36"/>
        <v>0</v>
      </c>
    </row>
    <row r="445" spans="1:10" x14ac:dyDescent="0.25">
      <c r="A445" s="43"/>
      <c r="B445" s="15" t="s">
        <v>517</v>
      </c>
      <c r="C445" s="30" t="s">
        <v>23</v>
      </c>
      <c r="D445" s="30" t="s">
        <v>22</v>
      </c>
      <c r="E445" s="28"/>
      <c r="I445" s="1">
        <f t="shared" si="35"/>
        <v>1</v>
      </c>
      <c r="J445" s="1">
        <f t="shared" si="36"/>
        <v>0</v>
      </c>
    </row>
    <row r="446" spans="1:10" x14ac:dyDescent="0.25">
      <c r="A446" s="5"/>
    </row>
    <row r="447" spans="1:10" x14ac:dyDescent="0.25">
      <c r="A447" s="5"/>
    </row>
    <row r="448" spans="1:10" x14ac:dyDescent="0.25">
      <c r="A448" s="5"/>
    </row>
    <row r="449" spans="1:1" x14ac:dyDescent="0.25">
      <c r="A449" s="5"/>
    </row>
    <row r="450" spans="1:1" x14ac:dyDescent="0.25">
      <c r="A450" s="5"/>
    </row>
  </sheetData>
  <sheetProtection password="CF3E" sheet="1" objects="1" scenarios="1" selectLockedCells="1"/>
  <mergeCells count="156">
    <mergeCell ref="B45:E45"/>
    <mergeCell ref="B40:E40"/>
    <mergeCell ref="B52:E52"/>
    <mergeCell ref="B56:E56"/>
    <mergeCell ref="B2:E2"/>
    <mergeCell ref="B3:E3"/>
    <mergeCell ref="B13:E13"/>
    <mergeCell ref="B22:E22"/>
    <mergeCell ref="B32:E32"/>
    <mergeCell ref="B38:E38"/>
    <mergeCell ref="A129:A130"/>
    <mergeCell ref="B100:E100"/>
    <mergeCell ref="B104:E104"/>
    <mergeCell ref="B106:E106"/>
    <mergeCell ref="A107:A108"/>
    <mergeCell ref="A109:A110"/>
    <mergeCell ref="A111:A112"/>
    <mergeCell ref="A61:A64"/>
    <mergeCell ref="B61:E61"/>
    <mergeCell ref="B74:E74"/>
    <mergeCell ref="B91:E91"/>
    <mergeCell ref="B68:E68"/>
    <mergeCell ref="A72:A73"/>
    <mergeCell ref="A77:A78"/>
    <mergeCell ref="A82:A83"/>
    <mergeCell ref="B167:E167"/>
    <mergeCell ref="A168:A171"/>
    <mergeCell ref="B186:E186"/>
    <mergeCell ref="A187:A189"/>
    <mergeCell ref="A190:A193"/>
    <mergeCell ref="A172:A175"/>
    <mergeCell ref="B172:E172"/>
    <mergeCell ref="A176:A185"/>
    <mergeCell ref="A148:A150"/>
    <mergeCell ref="A151:A153"/>
    <mergeCell ref="B155:E155"/>
    <mergeCell ref="A156:A157"/>
    <mergeCell ref="A158:A159"/>
    <mergeCell ref="A208:A209"/>
    <mergeCell ref="B210:E210"/>
    <mergeCell ref="A230:A231"/>
    <mergeCell ref="A227:A229"/>
    <mergeCell ref="B232:E232"/>
    <mergeCell ref="A194:A196"/>
    <mergeCell ref="B198:E198"/>
    <mergeCell ref="A199:A201"/>
    <mergeCell ref="A202:A203"/>
    <mergeCell ref="B204:E204"/>
    <mergeCell ref="A205:A206"/>
    <mergeCell ref="B280:E280"/>
    <mergeCell ref="A281:A283"/>
    <mergeCell ref="B288:E288"/>
    <mergeCell ref="A289:A290"/>
    <mergeCell ref="B293:E293"/>
    <mergeCell ref="B233:E233"/>
    <mergeCell ref="A235:A237"/>
    <mergeCell ref="B239:E239"/>
    <mergeCell ref="A257:A259"/>
    <mergeCell ref="B260:E260"/>
    <mergeCell ref="B263:E263"/>
    <mergeCell ref="A327:A332"/>
    <mergeCell ref="B336:E336"/>
    <mergeCell ref="A295:A296"/>
    <mergeCell ref="B298:E298"/>
    <mergeCell ref="A300:A303"/>
    <mergeCell ref="B312:E312"/>
    <mergeCell ref="B304:E304"/>
    <mergeCell ref="A304:A307"/>
    <mergeCell ref="A313:A320"/>
    <mergeCell ref="B392:E392"/>
    <mergeCell ref="A394:A395"/>
    <mergeCell ref="B368:E368"/>
    <mergeCell ref="B370:E370"/>
    <mergeCell ref="A370:A376"/>
    <mergeCell ref="B377:E377"/>
    <mergeCell ref="A379:A381"/>
    <mergeCell ref="B382:E382"/>
    <mergeCell ref="B345:E345"/>
    <mergeCell ref="A345:A353"/>
    <mergeCell ref="B354:E354"/>
    <mergeCell ref="A355:A357"/>
    <mergeCell ref="B358:E358"/>
    <mergeCell ref="B359:E359"/>
    <mergeCell ref="A359:A363"/>
    <mergeCell ref="B441:E441"/>
    <mergeCell ref="A441:A445"/>
    <mergeCell ref="A4:A6"/>
    <mergeCell ref="A8:A9"/>
    <mergeCell ref="A10:A11"/>
    <mergeCell ref="A14:A17"/>
    <mergeCell ref="A19:A20"/>
    <mergeCell ref="A25:A26"/>
    <mergeCell ref="A27:A28"/>
    <mergeCell ref="A29:A31"/>
    <mergeCell ref="B418:E418"/>
    <mergeCell ref="B412:D412"/>
    <mergeCell ref="B422:E422"/>
    <mergeCell ref="A423:A424"/>
    <mergeCell ref="A425:A440"/>
    <mergeCell ref="B425:E425"/>
    <mergeCell ref="A412:A421"/>
    <mergeCell ref="B396:E396"/>
    <mergeCell ref="B397:E397"/>
    <mergeCell ref="A397:A403"/>
    <mergeCell ref="B406:E406"/>
    <mergeCell ref="B408:E408"/>
    <mergeCell ref="B407:E407"/>
    <mergeCell ref="A407:A411"/>
    <mergeCell ref="A85:A86"/>
    <mergeCell ref="A90:A99"/>
    <mergeCell ref="A115:A119"/>
    <mergeCell ref="A122:A127"/>
    <mergeCell ref="A161:A166"/>
    <mergeCell ref="B161:E161"/>
    <mergeCell ref="A32:A37"/>
    <mergeCell ref="A45:A51"/>
    <mergeCell ref="A52:A55"/>
    <mergeCell ref="A57:A58"/>
    <mergeCell ref="A59:A60"/>
    <mergeCell ref="A65:A71"/>
    <mergeCell ref="A145:A146"/>
    <mergeCell ref="A131:A133"/>
    <mergeCell ref="A135:A136"/>
    <mergeCell ref="A137:A138"/>
    <mergeCell ref="A139:A140"/>
    <mergeCell ref="B141:E141"/>
    <mergeCell ref="B142:E142"/>
    <mergeCell ref="A113:A114"/>
    <mergeCell ref="B115:E115"/>
    <mergeCell ref="B120:E120"/>
    <mergeCell ref="B121:E121"/>
    <mergeCell ref="B123:E123"/>
    <mergeCell ref="B273:E273"/>
    <mergeCell ref="A273:A279"/>
    <mergeCell ref="B284:E284"/>
    <mergeCell ref="A284:A287"/>
    <mergeCell ref="B383:E383"/>
    <mergeCell ref="B388:E388"/>
    <mergeCell ref="B177:E177"/>
    <mergeCell ref="B215:E215"/>
    <mergeCell ref="A211:A226"/>
    <mergeCell ref="B240:E240"/>
    <mergeCell ref="A240:A256"/>
    <mergeCell ref="B264:E264"/>
    <mergeCell ref="A264:A270"/>
    <mergeCell ref="A383:A387"/>
    <mergeCell ref="A388:A390"/>
    <mergeCell ref="B337:E337"/>
    <mergeCell ref="B338:E338"/>
    <mergeCell ref="B339:E339"/>
    <mergeCell ref="A339:A343"/>
    <mergeCell ref="B344:E344"/>
    <mergeCell ref="B323:E323"/>
    <mergeCell ref="A325:A326"/>
    <mergeCell ref="B327:E327"/>
    <mergeCell ref="B314:E314"/>
  </mergeCells>
  <conditionalFormatting sqref="C419:D421 C4:C12">
    <cfRule type="expression" dxfId="378" priority="452">
      <formula>$D4="НЕТ"</formula>
    </cfRule>
    <cfRule type="expression" dxfId="377" priority="453">
      <formula>C4="НЕТ"</formula>
    </cfRule>
    <cfRule type="expression" dxfId="376" priority="454">
      <formula>C4="ДА"</formula>
    </cfRule>
  </conditionalFormatting>
  <conditionalFormatting sqref="D4:D12">
    <cfRule type="expression" dxfId="375" priority="449">
      <formula>$D4="НЕТ"</formula>
    </cfRule>
    <cfRule type="expression" dxfId="374" priority="450">
      <formula>D4="НЕТ"</formula>
    </cfRule>
    <cfRule type="expression" dxfId="373" priority="451">
      <formula>D4="ДА"</formula>
    </cfRule>
  </conditionalFormatting>
  <conditionalFormatting sqref="C14:C21">
    <cfRule type="expression" dxfId="372" priority="446">
      <formula>$D14="НЕТ"</formula>
    </cfRule>
    <cfRule type="expression" dxfId="371" priority="447">
      <formula>C14="НЕТ"</formula>
    </cfRule>
    <cfRule type="expression" dxfId="370" priority="448">
      <formula>C14="ДА"</formula>
    </cfRule>
  </conditionalFormatting>
  <conditionalFormatting sqref="D14:D21">
    <cfRule type="expression" dxfId="369" priority="443">
      <formula>$D14="НЕТ"</formula>
    </cfRule>
    <cfRule type="expression" dxfId="368" priority="444">
      <formula>D14="НЕТ"</formula>
    </cfRule>
    <cfRule type="expression" dxfId="367" priority="445">
      <formula>D14="ДА"</formula>
    </cfRule>
  </conditionalFormatting>
  <conditionalFormatting sqref="C23:C31">
    <cfRule type="expression" dxfId="366" priority="440">
      <formula>$D23="НЕТ"</formula>
    </cfRule>
    <cfRule type="expression" dxfId="365" priority="441">
      <formula>C23="НЕТ"</formula>
    </cfRule>
    <cfRule type="expression" dxfId="364" priority="442">
      <formula>C23="ДА"</formula>
    </cfRule>
  </conditionalFormatting>
  <conditionalFormatting sqref="D23:D31">
    <cfRule type="expression" dxfId="363" priority="437">
      <formula>$D23="НЕТ"</formula>
    </cfRule>
    <cfRule type="expression" dxfId="362" priority="438">
      <formula>D23="НЕТ"</formula>
    </cfRule>
    <cfRule type="expression" dxfId="361" priority="439">
      <formula>D23="ДА"</formula>
    </cfRule>
  </conditionalFormatting>
  <conditionalFormatting sqref="C33:C37">
    <cfRule type="expression" dxfId="360" priority="434">
      <formula>$D33="НЕТ"</formula>
    </cfRule>
    <cfRule type="expression" dxfId="359" priority="435">
      <formula>C33="НЕТ"</formula>
    </cfRule>
    <cfRule type="expression" dxfId="358" priority="436">
      <formula>C33="ДА"</formula>
    </cfRule>
  </conditionalFormatting>
  <conditionalFormatting sqref="D33:D37">
    <cfRule type="expression" dxfId="357" priority="431">
      <formula>$D33="НЕТ"</formula>
    </cfRule>
    <cfRule type="expression" dxfId="356" priority="432">
      <formula>D33="НЕТ"</formula>
    </cfRule>
    <cfRule type="expression" dxfId="355" priority="433">
      <formula>D33="ДА"</formula>
    </cfRule>
  </conditionalFormatting>
  <conditionalFormatting sqref="C39">
    <cfRule type="expression" dxfId="354" priority="428">
      <formula>$D39="НЕТ"</formula>
    </cfRule>
    <cfRule type="expression" dxfId="353" priority="429">
      <formula>C39="НЕТ"</formula>
    </cfRule>
    <cfRule type="expression" dxfId="352" priority="430">
      <formula>C39="ДА"</formula>
    </cfRule>
  </conditionalFormatting>
  <conditionalFormatting sqref="D39">
    <cfRule type="expression" dxfId="351" priority="425">
      <formula>$D39="НЕТ"</formula>
    </cfRule>
    <cfRule type="expression" dxfId="350" priority="426">
      <formula>D39="НЕТ"</formula>
    </cfRule>
    <cfRule type="expression" dxfId="349" priority="427">
      <formula>D39="ДА"</formula>
    </cfRule>
  </conditionalFormatting>
  <conditionalFormatting sqref="C41:C44">
    <cfRule type="expression" dxfId="348" priority="422">
      <formula>$D41="НЕТ"</formula>
    </cfRule>
    <cfRule type="expression" dxfId="347" priority="423">
      <formula>C41="НЕТ"</formula>
    </cfRule>
    <cfRule type="expression" dxfId="346" priority="424">
      <formula>C41="ДА"</formula>
    </cfRule>
  </conditionalFormatting>
  <conditionalFormatting sqref="D41:D44">
    <cfRule type="expression" dxfId="345" priority="419">
      <formula>$D41="НЕТ"</formula>
    </cfRule>
    <cfRule type="expression" dxfId="344" priority="420">
      <formula>D41="НЕТ"</formula>
    </cfRule>
    <cfRule type="expression" dxfId="343" priority="421">
      <formula>D41="ДА"</formula>
    </cfRule>
  </conditionalFormatting>
  <conditionalFormatting sqref="C46:C51">
    <cfRule type="expression" dxfId="342" priority="416">
      <formula>$D46="НЕТ"</formula>
    </cfRule>
    <cfRule type="expression" dxfId="341" priority="417">
      <formula>C46="НЕТ"</formula>
    </cfRule>
    <cfRule type="expression" dxfId="340" priority="418">
      <formula>C46="ДА"</formula>
    </cfRule>
  </conditionalFormatting>
  <conditionalFormatting sqref="D46:D51">
    <cfRule type="expression" dxfId="339" priority="413">
      <formula>$D46="НЕТ"</formula>
    </cfRule>
    <cfRule type="expression" dxfId="338" priority="414">
      <formula>D46="НЕТ"</formula>
    </cfRule>
    <cfRule type="expression" dxfId="337" priority="415">
      <formula>D46="ДА"</formula>
    </cfRule>
  </conditionalFormatting>
  <conditionalFormatting sqref="C53:C55">
    <cfRule type="expression" dxfId="336" priority="410">
      <formula>$D53="НЕТ"</formula>
    </cfRule>
    <cfRule type="expression" dxfId="335" priority="411">
      <formula>C53="НЕТ"</formula>
    </cfRule>
    <cfRule type="expression" dxfId="334" priority="412">
      <formula>C53="ДА"</formula>
    </cfRule>
  </conditionalFormatting>
  <conditionalFormatting sqref="D53:D55">
    <cfRule type="expression" dxfId="333" priority="407">
      <formula>$D53="НЕТ"</formula>
    </cfRule>
    <cfRule type="expression" dxfId="332" priority="408">
      <formula>D53="НЕТ"</formula>
    </cfRule>
    <cfRule type="expression" dxfId="331" priority="409">
      <formula>D53="ДА"</formula>
    </cfRule>
  </conditionalFormatting>
  <conditionalFormatting sqref="C57:C60">
    <cfRule type="expression" dxfId="330" priority="404">
      <formula>$D57="НЕТ"</formula>
    </cfRule>
    <cfRule type="expression" dxfId="329" priority="405">
      <formula>C57="НЕТ"</formula>
    </cfRule>
    <cfRule type="expression" dxfId="328" priority="406">
      <formula>C57="ДА"</formula>
    </cfRule>
  </conditionalFormatting>
  <conditionalFormatting sqref="D57:D60">
    <cfRule type="expression" dxfId="327" priority="401">
      <formula>$D57="НЕТ"</formula>
    </cfRule>
    <cfRule type="expression" dxfId="326" priority="402">
      <formula>D57="НЕТ"</formula>
    </cfRule>
    <cfRule type="expression" dxfId="325" priority="403">
      <formula>D57="ДА"</formula>
    </cfRule>
  </conditionalFormatting>
  <conditionalFormatting sqref="C62:C67">
    <cfRule type="expression" dxfId="324" priority="398">
      <formula>$D62="НЕТ"</formula>
    </cfRule>
    <cfRule type="expression" dxfId="323" priority="399">
      <formula>C62="НЕТ"</formula>
    </cfRule>
    <cfRule type="expression" dxfId="322" priority="400">
      <formula>C62="ДА"</formula>
    </cfRule>
  </conditionalFormatting>
  <conditionalFormatting sqref="D62:D65">
    <cfRule type="expression" dxfId="321" priority="395">
      <formula>$D62="НЕТ"</formula>
    </cfRule>
    <cfRule type="expression" dxfId="320" priority="396">
      <formula>D62="НЕТ"</formula>
    </cfRule>
    <cfRule type="expression" dxfId="319" priority="397">
      <formula>D62="ДА"</formula>
    </cfRule>
  </conditionalFormatting>
  <conditionalFormatting sqref="D66:D67">
    <cfRule type="expression" dxfId="318" priority="389">
      <formula>$D66="НЕТ"</formula>
    </cfRule>
    <cfRule type="expression" dxfId="317" priority="390">
      <formula>D66="НЕТ"</formula>
    </cfRule>
    <cfRule type="expression" dxfId="316" priority="391">
      <formula>D66="ДА"</formula>
    </cfRule>
  </conditionalFormatting>
  <conditionalFormatting sqref="C69:C73">
    <cfRule type="expression" dxfId="315" priority="386">
      <formula>$D69="НЕТ"</formula>
    </cfRule>
    <cfRule type="expression" dxfId="314" priority="387">
      <formula>C69="НЕТ"</formula>
    </cfRule>
    <cfRule type="expression" dxfId="313" priority="388">
      <formula>C69="ДА"</formula>
    </cfRule>
  </conditionalFormatting>
  <conditionalFormatting sqref="D69:D71">
    <cfRule type="expression" dxfId="312" priority="383">
      <formula>$D69="НЕТ"</formula>
    </cfRule>
    <cfRule type="expression" dxfId="311" priority="384">
      <formula>D69="НЕТ"</formula>
    </cfRule>
    <cfRule type="expression" dxfId="310" priority="385">
      <formula>D69="ДА"</formula>
    </cfRule>
  </conditionalFormatting>
  <conditionalFormatting sqref="D72:D73">
    <cfRule type="expression" dxfId="309" priority="377">
      <formula>$D72="НЕТ"</formula>
    </cfRule>
    <cfRule type="expression" dxfId="308" priority="378">
      <formula>D72="НЕТ"</formula>
    </cfRule>
    <cfRule type="expression" dxfId="307" priority="379">
      <formula>D72="ДА"</formula>
    </cfRule>
  </conditionalFormatting>
  <conditionalFormatting sqref="C75:C90">
    <cfRule type="expression" dxfId="306" priority="374">
      <formula>$D75="НЕТ"</formula>
    </cfRule>
    <cfRule type="expression" dxfId="305" priority="375">
      <formula>C75="НЕТ"</formula>
    </cfRule>
    <cfRule type="expression" dxfId="304" priority="376">
      <formula>C75="ДА"</formula>
    </cfRule>
  </conditionalFormatting>
  <conditionalFormatting sqref="D75:D90">
    <cfRule type="expression" dxfId="303" priority="371">
      <formula>$D75="НЕТ"</formula>
    </cfRule>
    <cfRule type="expression" dxfId="302" priority="372">
      <formula>D75="НЕТ"</formula>
    </cfRule>
    <cfRule type="expression" dxfId="301" priority="373">
      <formula>D75="ДА"</formula>
    </cfRule>
  </conditionalFormatting>
  <conditionalFormatting sqref="C92:C99">
    <cfRule type="expression" dxfId="300" priority="368">
      <formula>$D92="НЕТ"</formula>
    </cfRule>
    <cfRule type="expression" dxfId="299" priority="369">
      <formula>C92="НЕТ"</formula>
    </cfRule>
    <cfRule type="expression" dxfId="298" priority="370">
      <formula>C92="ДА"</formula>
    </cfRule>
  </conditionalFormatting>
  <conditionalFormatting sqref="D92:D99">
    <cfRule type="expression" dxfId="297" priority="365">
      <formula>$D92="НЕТ"</formula>
    </cfRule>
    <cfRule type="expression" dxfId="296" priority="366">
      <formula>D92="НЕТ"</formula>
    </cfRule>
    <cfRule type="expression" dxfId="295" priority="367">
      <formula>D92="ДА"</formula>
    </cfRule>
  </conditionalFormatting>
  <conditionalFormatting sqref="C101:C103">
    <cfRule type="expression" dxfId="294" priority="362">
      <formula>$D101="НЕТ"</formula>
    </cfRule>
    <cfRule type="expression" dxfId="293" priority="363">
      <formula>C101="НЕТ"</formula>
    </cfRule>
    <cfRule type="expression" dxfId="292" priority="364">
      <formula>C101="ДА"</formula>
    </cfRule>
  </conditionalFormatting>
  <conditionalFormatting sqref="D101:D103">
    <cfRule type="expression" dxfId="291" priority="359">
      <formula>$D101="НЕТ"</formula>
    </cfRule>
    <cfRule type="expression" dxfId="290" priority="360">
      <formula>D101="НЕТ"</formula>
    </cfRule>
    <cfRule type="expression" dxfId="289" priority="361">
      <formula>D101="ДА"</formula>
    </cfRule>
  </conditionalFormatting>
  <conditionalFormatting sqref="C105">
    <cfRule type="expression" dxfId="288" priority="356">
      <formula>$D105="НЕТ"</formula>
    </cfRule>
    <cfRule type="expression" dxfId="287" priority="357">
      <formula>C105="НЕТ"</formula>
    </cfRule>
    <cfRule type="expression" dxfId="286" priority="358">
      <formula>C105="ДА"</formula>
    </cfRule>
  </conditionalFormatting>
  <conditionalFormatting sqref="D105">
    <cfRule type="expression" dxfId="285" priority="353">
      <formula>$D105="НЕТ"</formula>
    </cfRule>
    <cfRule type="expression" dxfId="284" priority="354">
      <formula>D105="НЕТ"</formula>
    </cfRule>
    <cfRule type="expression" dxfId="283" priority="355">
      <formula>D105="ДА"</formula>
    </cfRule>
  </conditionalFormatting>
  <conditionalFormatting sqref="C107:C114">
    <cfRule type="expression" dxfId="282" priority="350">
      <formula>$D107="НЕТ"</formula>
    </cfRule>
    <cfRule type="expression" dxfId="281" priority="351">
      <formula>C107="НЕТ"</formula>
    </cfRule>
    <cfRule type="expression" dxfId="280" priority="352">
      <formula>C107="ДА"</formula>
    </cfRule>
  </conditionalFormatting>
  <conditionalFormatting sqref="D107:D114">
    <cfRule type="expression" dxfId="279" priority="347">
      <formula>$D107="НЕТ"</formula>
    </cfRule>
    <cfRule type="expression" dxfId="278" priority="348">
      <formula>D107="НЕТ"</formula>
    </cfRule>
    <cfRule type="expression" dxfId="277" priority="349">
      <formula>D107="ДА"</formula>
    </cfRule>
  </conditionalFormatting>
  <conditionalFormatting sqref="C116:C119">
    <cfRule type="expression" dxfId="276" priority="344">
      <formula>$D116="НЕТ"</formula>
    </cfRule>
    <cfRule type="expression" dxfId="275" priority="345">
      <formula>C116="НЕТ"</formula>
    </cfRule>
    <cfRule type="expression" dxfId="274" priority="346">
      <formula>C116="ДА"</formula>
    </cfRule>
  </conditionalFormatting>
  <conditionalFormatting sqref="D116:D119">
    <cfRule type="expression" dxfId="273" priority="341">
      <formula>$D116="НЕТ"</formula>
    </cfRule>
    <cfRule type="expression" dxfId="272" priority="342">
      <formula>D116="НЕТ"</formula>
    </cfRule>
    <cfRule type="expression" dxfId="271" priority="343">
      <formula>D116="ДА"</formula>
    </cfRule>
  </conditionalFormatting>
  <conditionalFormatting sqref="C122">
    <cfRule type="expression" dxfId="270" priority="338">
      <formula>$D122="НЕТ"</formula>
    </cfRule>
    <cfRule type="expression" dxfId="269" priority="339">
      <formula>C122="НЕТ"</formula>
    </cfRule>
    <cfRule type="expression" dxfId="268" priority="340">
      <formula>C122="ДА"</formula>
    </cfRule>
  </conditionalFormatting>
  <conditionalFormatting sqref="D122">
    <cfRule type="expression" dxfId="267" priority="335">
      <formula>$D122="НЕТ"</formula>
    </cfRule>
    <cfRule type="expression" dxfId="266" priority="336">
      <formula>D122="НЕТ"</formula>
    </cfRule>
    <cfRule type="expression" dxfId="265" priority="337">
      <formula>D122="ДА"</formula>
    </cfRule>
  </conditionalFormatting>
  <conditionalFormatting sqref="C124:C140">
    <cfRule type="expression" dxfId="264" priority="332">
      <formula>$D124="НЕТ"</formula>
    </cfRule>
    <cfRule type="expression" dxfId="263" priority="333">
      <formula>C124="НЕТ"</formula>
    </cfRule>
    <cfRule type="expression" dxfId="262" priority="334">
      <formula>C124="ДА"</formula>
    </cfRule>
  </conditionalFormatting>
  <conditionalFormatting sqref="D124:D140">
    <cfRule type="expression" dxfId="261" priority="329">
      <formula>$D124="НЕТ"</formula>
    </cfRule>
    <cfRule type="expression" dxfId="260" priority="330">
      <formula>D124="НЕТ"</formula>
    </cfRule>
    <cfRule type="expression" dxfId="259" priority="331">
      <formula>D124="ДА"</formula>
    </cfRule>
  </conditionalFormatting>
  <conditionalFormatting sqref="C143:C154">
    <cfRule type="expression" dxfId="258" priority="326">
      <formula>$D143="НЕТ"</formula>
    </cfRule>
    <cfRule type="expression" dxfId="257" priority="327">
      <formula>C143="НЕТ"</formula>
    </cfRule>
    <cfRule type="expression" dxfId="256" priority="328">
      <formula>C143="ДА"</formula>
    </cfRule>
  </conditionalFormatting>
  <conditionalFormatting sqref="D143:D154">
    <cfRule type="expression" dxfId="255" priority="323">
      <formula>$D143="НЕТ"</formula>
    </cfRule>
    <cfRule type="expression" dxfId="254" priority="324">
      <formula>D143="НЕТ"</formula>
    </cfRule>
    <cfRule type="expression" dxfId="253" priority="325">
      <formula>D143="ДА"</formula>
    </cfRule>
  </conditionalFormatting>
  <conditionalFormatting sqref="C156:C160">
    <cfRule type="expression" dxfId="252" priority="320">
      <formula>$D156="НЕТ"</formula>
    </cfRule>
    <cfRule type="expression" dxfId="251" priority="321">
      <formula>C156="НЕТ"</formula>
    </cfRule>
    <cfRule type="expression" dxfId="250" priority="322">
      <formula>C156="ДА"</formula>
    </cfRule>
  </conditionalFormatting>
  <conditionalFormatting sqref="D156:D160">
    <cfRule type="expression" dxfId="249" priority="317">
      <formula>$D156="НЕТ"</formula>
    </cfRule>
    <cfRule type="expression" dxfId="248" priority="318">
      <formula>D156="НЕТ"</formula>
    </cfRule>
    <cfRule type="expression" dxfId="247" priority="319">
      <formula>D156="ДА"</formula>
    </cfRule>
  </conditionalFormatting>
  <conditionalFormatting sqref="C168:C171 C173:C176 C178:C185">
    <cfRule type="expression" dxfId="246" priority="314">
      <formula>$D168="НЕТ"</formula>
    </cfRule>
    <cfRule type="expression" dxfId="245" priority="315">
      <formula>C168="НЕТ"</formula>
    </cfRule>
    <cfRule type="expression" dxfId="244" priority="316">
      <formula>C168="ДА"</formula>
    </cfRule>
  </conditionalFormatting>
  <conditionalFormatting sqref="D168:D171 D173:D176 D178:D185">
    <cfRule type="expression" dxfId="243" priority="311">
      <formula>$D168="НЕТ"</formula>
    </cfRule>
    <cfRule type="expression" dxfId="242" priority="312">
      <formula>D168="НЕТ"</formula>
    </cfRule>
    <cfRule type="expression" dxfId="241" priority="313">
      <formula>D168="ДА"</formula>
    </cfRule>
  </conditionalFormatting>
  <conditionalFormatting sqref="C187:C197">
    <cfRule type="expression" dxfId="240" priority="308">
      <formula>$D187="НЕТ"</formula>
    </cfRule>
    <cfRule type="expression" dxfId="239" priority="309">
      <formula>C187="НЕТ"</formula>
    </cfRule>
    <cfRule type="expression" dxfId="238" priority="310">
      <formula>C187="ДА"</formula>
    </cfRule>
  </conditionalFormatting>
  <conditionalFormatting sqref="D187:D197">
    <cfRule type="expression" dxfId="237" priority="305">
      <formula>$D187="НЕТ"</formula>
    </cfRule>
    <cfRule type="expression" dxfId="236" priority="306">
      <formula>D187="НЕТ"</formula>
    </cfRule>
    <cfRule type="expression" dxfId="235" priority="307">
      <formula>D187="ДА"</formula>
    </cfRule>
  </conditionalFormatting>
  <conditionalFormatting sqref="C199:C203">
    <cfRule type="expression" dxfId="234" priority="302">
      <formula>$D199="НЕТ"</formula>
    </cfRule>
    <cfRule type="expression" dxfId="233" priority="303">
      <formula>C199="НЕТ"</formula>
    </cfRule>
    <cfRule type="expression" dxfId="232" priority="304">
      <formula>C199="ДА"</formula>
    </cfRule>
  </conditionalFormatting>
  <conditionalFormatting sqref="D199:D203">
    <cfRule type="expression" dxfId="231" priority="299">
      <formula>$D199="НЕТ"</formula>
    </cfRule>
    <cfRule type="expression" dxfId="230" priority="300">
      <formula>D199="НЕТ"</formula>
    </cfRule>
    <cfRule type="expression" dxfId="229" priority="301">
      <formula>D199="ДА"</formula>
    </cfRule>
  </conditionalFormatting>
  <conditionalFormatting sqref="C205:C209">
    <cfRule type="expression" dxfId="228" priority="296">
      <formula>$D205="НЕТ"</formula>
    </cfRule>
    <cfRule type="expression" dxfId="227" priority="297">
      <formula>C205="НЕТ"</formula>
    </cfRule>
    <cfRule type="expression" dxfId="226" priority="298">
      <formula>C205="ДА"</formula>
    </cfRule>
  </conditionalFormatting>
  <conditionalFormatting sqref="D205:D209">
    <cfRule type="expression" dxfId="225" priority="293">
      <formula>$D205="НЕТ"</formula>
    </cfRule>
    <cfRule type="expression" dxfId="224" priority="294">
      <formula>D205="НЕТ"</formula>
    </cfRule>
    <cfRule type="expression" dxfId="223" priority="295">
      <formula>D205="ДА"</formula>
    </cfRule>
  </conditionalFormatting>
  <conditionalFormatting sqref="C211:C214 C216:C231">
    <cfRule type="expression" dxfId="222" priority="290">
      <formula>$D211="НЕТ"</formula>
    </cfRule>
    <cfRule type="expression" dxfId="221" priority="291">
      <formula>C211="НЕТ"</formula>
    </cfRule>
    <cfRule type="expression" dxfId="220" priority="292">
      <formula>C211="ДА"</formula>
    </cfRule>
  </conditionalFormatting>
  <conditionalFormatting sqref="D211:D214 D216:D231">
    <cfRule type="expression" dxfId="219" priority="287">
      <formula>$D211="НЕТ"</formula>
    </cfRule>
    <cfRule type="expression" dxfId="218" priority="288">
      <formula>D211="НЕТ"</formula>
    </cfRule>
    <cfRule type="expression" dxfId="217" priority="289">
      <formula>D211="ДА"</formula>
    </cfRule>
  </conditionalFormatting>
  <conditionalFormatting sqref="C234:C238">
    <cfRule type="expression" dxfId="216" priority="284">
      <formula>$D234="НЕТ"</formula>
    </cfRule>
    <cfRule type="expression" dxfId="215" priority="285">
      <formula>C234="НЕТ"</formula>
    </cfRule>
    <cfRule type="expression" dxfId="214" priority="286">
      <formula>C234="ДА"</formula>
    </cfRule>
  </conditionalFormatting>
  <conditionalFormatting sqref="D234:D238">
    <cfRule type="expression" dxfId="213" priority="281">
      <formula>$D234="НЕТ"</formula>
    </cfRule>
    <cfRule type="expression" dxfId="212" priority="282">
      <formula>D234="НЕТ"</formula>
    </cfRule>
    <cfRule type="expression" dxfId="211" priority="283">
      <formula>D234="ДА"</formula>
    </cfRule>
  </conditionalFormatting>
  <conditionalFormatting sqref="C241:C259">
    <cfRule type="expression" dxfId="210" priority="278">
      <formula>$D241="НЕТ"</formula>
    </cfRule>
    <cfRule type="expression" dxfId="209" priority="279">
      <formula>C241="НЕТ"</formula>
    </cfRule>
    <cfRule type="expression" dxfId="208" priority="280">
      <formula>C241="ДА"</formula>
    </cfRule>
  </conditionalFormatting>
  <conditionalFormatting sqref="D241:D259">
    <cfRule type="expression" dxfId="207" priority="275">
      <formula>$D241="НЕТ"</formula>
    </cfRule>
    <cfRule type="expression" dxfId="206" priority="276">
      <formula>D241="НЕТ"</formula>
    </cfRule>
    <cfRule type="expression" dxfId="205" priority="277">
      <formula>D241="ДА"</formula>
    </cfRule>
  </conditionalFormatting>
  <conditionalFormatting sqref="C261:C262">
    <cfRule type="expression" dxfId="204" priority="272">
      <formula>$D261="НЕТ"</formula>
    </cfRule>
    <cfRule type="expression" dxfId="203" priority="273">
      <formula>C261="НЕТ"</formula>
    </cfRule>
    <cfRule type="expression" dxfId="202" priority="274">
      <formula>C261="ДА"</formula>
    </cfRule>
  </conditionalFormatting>
  <conditionalFormatting sqref="D261:D262">
    <cfRule type="expression" dxfId="201" priority="269">
      <formula>$D261="НЕТ"</formula>
    </cfRule>
    <cfRule type="expression" dxfId="200" priority="270">
      <formula>D261="НЕТ"</formula>
    </cfRule>
    <cfRule type="expression" dxfId="199" priority="271">
      <formula>D261="ДА"</formula>
    </cfRule>
  </conditionalFormatting>
  <conditionalFormatting sqref="C265:C272 C274:C279">
    <cfRule type="expression" dxfId="198" priority="266">
      <formula>$D265="НЕТ"</formula>
    </cfRule>
    <cfRule type="expression" dxfId="197" priority="267">
      <formula>C265="НЕТ"</formula>
    </cfRule>
    <cfRule type="expression" dxfId="196" priority="268">
      <formula>C265="ДА"</formula>
    </cfRule>
  </conditionalFormatting>
  <conditionalFormatting sqref="D265:D272 D274:D279">
    <cfRule type="expression" dxfId="195" priority="263">
      <formula>$D265="НЕТ"</formula>
    </cfRule>
    <cfRule type="expression" dxfId="194" priority="264">
      <formula>D265="НЕТ"</formula>
    </cfRule>
    <cfRule type="expression" dxfId="193" priority="265">
      <formula>D265="ДА"</formula>
    </cfRule>
  </conditionalFormatting>
  <conditionalFormatting sqref="C281:C283 C285:C287">
    <cfRule type="expression" dxfId="192" priority="260">
      <formula>$D281="НЕТ"</formula>
    </cfRule>
    <cfRule type="expression" dxfId="191" priority="261">
      <formula>C281="НЕТ"</formula>
    </cfRule>
    <cfRule type="expression" dxfId="190" priority="262">
      <formula>C281="ДА"</formula>
    </cfRule>
  </conditionalFormatting>
  <conditionalFormatting sqref="D281:D283 D285:D287">
    <cfRule type="expression" dxfId="189" priority="257">
      <formula>$D281="НЕТ"</formula>
    </cfRule>
    <cfRule type="expression" dxfId="188" priority="258">
      <formula>D281="НЕТ"</formula>
    </cfRule>
    <cfRule type="expression" dxfId="187" priority="259">
      <formula>D281="ДА"</formula>
    </cfRule>
  </conditionalFormatting>
  <conditionalFormatting sqref="C289:C292">
    <cfRule type="expression" dxfId="186" priority="254">
      <formula>$D289="НЕТ"</formula>
    </cfRule>
    <cfRule type="expression" dxfId="185" priority="255">
      <formula>C289="НЕТ"</formula>
    </cfRule>
    <cfRule type="expression" dxfId="184" priority="256">
      <formula>C289="ДА"</formula>
    </cfRule>
  </conditionalFormatting>
  <conditionalFormatting sqref="D289:D292">
    <cfRule type="expression" dxfId="183" priority="251">
      <formula>$D289="НЕТ"</formula>
    </cfRule>
    <cfRule type="expression" dxfId="182" priority="252">
      <formula>D289="НЕТ"</formula>
    </cfRule>
    <cfRule type="expression" dxfId="181" priority="253">
      <formula>D289="ДА"</formula>
    </cfRule>
  </conditionalFormatting>
  <conditionalFormatting sqref="C294:C297">
    <cfRule type="expression" dxfId="180" priority="248">
      <formula>$D294="НЕТ"</formula>
    </cfRule>
    <cfRule type="expression" dxfId="179" priority="249">
      <formula>C294="НЕТ"</formula>
    </cfRule>
    <cfRule type="expression" dxfId="178" priority="250">
      <formula>C294="ДА"</formula>
    </cfRule>
  </conditionalFormatting>
  <conditionalFormatting sqref="D294:D297">
    <cfRule type="expression" dxfId="177" priority="245">
      <formula>$D294="НЕТ"</formula>
    </cfRule>
    <cfRule type="expression" dxfId="176" priority="246">
      <formula>D294="НЕТ"</formula>
    </cfRule>
    <cfRule type="expression" dxfId="175" priority="247">
      <formula>D294="ДА"</formula>
    </cfRule>
  </conditionalFormatting>
  <conditionalFormatting sqref="C299:C303 C305:C311">
    <cfRule type="expression" dxfId="174" priority="242">
      <formula>$D299="НЕТ"</formula>
    </cfRule>
    <cfRule type="expression" dxfId="173" priority="243">
      <formula>C299="НЕТ"</formula>
    </cfRule>
    <cfRule type="expression" dxfId="172" priority="244">
      <formula>C299="ДА"</formula>
    </cfRule>
  </conditionalFormatting>
  <conditionalFormatting sqref="D299:D303 D305:D311">
    <cfRule type="expression" dxfId="171" priority="239">
      <formula>$D299="НЕТ"</formula>
    </cfRule>
    <cfRule type="expression" dxfId="170" priority="240">
      <formula>D299="НЕТ"</formula>
    </cfRule>
    <cfRule type="expression" dxfId="169" priority="241">
      <formula>D299="ДА"</formula>
    </cfRule>
  </conditionalFormatting>
  <conditionalFormatting sqref="C313">
    <cfRule type="expression" dxfId="168" priority="236">
      <formula>$D313="НЕТ"</formula>
    </cfRule>
    <cfRule type="expression" dxfId="167" priority="237">
      <formula>C313="НЕТ"</formula>
    </cfRule>
    <cfRule type="expression" dxfId="166" priority="238">
      <formula>C313="ДА"</formula>
    </cfRule>
  </conditionalFormatting>
  <conditionalFormatting sqref="D313">
    <cfRule type="expression" dxfId="165" priority="233">
      <formula>$D313="НЕТ"</formula>
    </cfRule>
    <cfRule type="expression" dxfId="164" priority="234">
      <formula>D313="НЕТ"</formula>
    </cfRule>
    <cfRule type="expression" dxfId="163" priority="235">
      <formula>D313="ДА"</formula>
    </cfRule>
  </conditionalFormatting>
  <conditionalFormatting sqref="C315:C322">
    <cfRule type="expression" dxfId="162" priority="230">
      <formula>$D315="НЕТ"</formula>
    </cfRule>
    <cfRule type="expression" dxfId="161" priority="231">
      <formula>C315="НЕТ"</formula>
    </cfRule>
    <cfRule type="expression" dxfId="160" priority="232">
      <formula>C315="ДА"</formula>
    </cfRule>
  </conditionalFormatting>
  <conditionalFormatting sqref="D315:D322">
    <cfRule type="expression" dxfId="159" priority="227">
      <formula>$D315="НЕТ"</formula>
    </cfRule>
    <cfRule type="expression" dxfId="158" priority="228">
      <formula>D315="НЕТ"</formula>
    </cfRule>
    <cfRule type="expression" dxfId="157" priority="229">
      <formula>D315="ДА"</formula>
    </cfRule>
  </conditionalFormatting>
  <conditionalFormatting sqref="C324:C326">
    <cfRule type="expression" dxfId="156" priority="224">
      <formula>$D324="НЕТ"</formula>
    </cfRule>
    <cfRule type="expression" dxfId="155" priority="225">
      <formula>C324="НЕТ"</formula>
    </cfRule>
    <cfRule type="expression" dxfId="154" priority="226">
      <formula>C324="ДА"</formula>
    </cfRule>
  </conditionalFormatting>
  <conditionalFormatting sqref="D324:D326">
    <cfRule type="expression" dxfId="153" priority="221">
      <formula>$D324="НЕТ"</formula>
    </cfRule>
    <cfRule type="expression" dxfId="152" priority="222">
      <formula>D324="НЕТ"</formula>
    </cfRule>
    <cfRule type="expression" dxfId="151" priority="223">
      <formula>D324="ДА"</formula>
    </cfRule>
  </conditionalFormatting>
  <conditionalFormatting sqref="C328:C335">
    <cfRule type="expression" dxfId="150" priority="218">
      <formula>$D328="НЕТ"</formula>
    </cfRule>
    <cfRule type="expression" dxfId="149" priority="219">
      <formula>C328="НЕТ"</formula>
    </cfRule>
    <cfRule type="expression" dxfId="148" priority="220">
      <formula>C328="ДА"</formula>
    </cfRule>
  </conditionalFormatting>
  <conditionalFormatting sqref="D328:D330">
    <cfRule type="expression" dxfId="147" priority="215">
      <formula>$D328="НЕТ"</formula>
    </cfRule>
    <cfRule type="expression" dxfId="146" priority="216">
      <formula>D328="НЕТ"</formula>
    </cfRule>
    <cfRule type="expression" dxfId="145" priority="217">
      <formula>D328="ДА"</formula>
    </cfRule>
  </conditionalFormatting>
  <conditionalFormatting sqref="D331:D335">
    <cfRule type="expression" dxfId="144" priority="209">
      <formula>$D331="НЕТ"</formula>
    </cfRule>
    <cfRule type="expression" dxfId="143" priority="210">
      <formula>D331="НЕТ"</formula>
    </cfRule>
    <cfRule type="expression" dxfId="142" priority="211">
      <formula>D331="ДА"</formula>
    </cfRule>
  </conditionalFormatting>
  <conditionalFormatting sqref="C340:C343">
    <cfRule type="expression" dxfId="141" priority="206">
      <formula>$D340="НЕТ"</formula>
    </cfRule>
    <cfRule type="expression" dxfId="140" priority="207">
      <formula>C340="НЕТ"</formula>
    </cfRule>
    <cfRule type="expression" dxfId="139" priority="208">
      <formula>C340="ДА"</formula>
    </cfRule>
  </conditionalFormatting>
  <conditionalFormatting sqref="D340:D343">
    <cfRule type="expression" dxfId="138" priority="203">
      <formula>$D340="НЕТ"</formula>
    </cfRule>
    <cfRule type="expression" dxfId="137" priority="204">
      <formula>D340="НЕТ"</formula>
    </cfRule>
    <cfRule type="expression" dxfId="136" priority="205">
      <formula>D340="ДА"</formula>
    </cfRule>
  </conditionalFormatting>
  <conditionalFormatting sqref="C346:C353">
    <cfRule type="expression" dxfId="135" priority="200">
      <formula>$D346="НЕТ"</formula>
    </cfRule>
    <cfRule type="expression" dxfId="134" priority="201">
      <formula>C346="НЕТ"</formula>
    </cfRule>
    <cfRule type="expression" dxfId="133" priority="202">
      <formula>C346="ДА"</formula>
    </cfRule>
  </conditionalFormatting>
  <conditionalFormatting sqref="D346:D349">
    <cfRule type="expression" dxfId="132" priority="197">
      <formula>$D346="НЕТ"</formula>
    </cfRule>
    <cfRule type="expression" dxfId="131" priority="198">
      <formula>D346="НЕТ"</formula>
    </cfRule>
    <cfRule type="expression" dxfId="130" priority="199">
      <formula>D346="ДА"</formula>
    </cfRule>
  </conditionalFormatting>
  <conditionalFormatting sqref="D350:D353">
    <cfRule type="expression" dxfId="129" priority="191">
      <formula>$D350="НЕТ"</formula>
    </cfRule>
    <cfRule type="expression" dxfId="128" priority="192">
      <formula>D350="НЕТ"</formula>
    </cfRule>
    <cfRule type="expression" dxfId="127" priority="193">
      <formula>D350="ДА"</formula>
    </cfRule>
  </conditionalFormatting>
  <conditionalFormatting sqref="C355:C357">
    <cfRule type="expression" dxfId="126" priority="188">
      <formula>$D355="НЕТ"</formula>
    </cfRule>
    <cfRule type="expression" dxfId="125" priority="189">
      <formula>C355="НЕТ"</formula>
    </cfRule>
    <cfRule type="expression" dxfId="124" priority="190">
      <formula>C355="ДА"</formula>
    </cfRule>
  </conditionalFormatting>
  <conditionalFormatting sqref="D355:D357">
    <cfRule type="expression" dxfId="123" priority="185">
      <formula>$D355="НЕТ"</formula>
    </cfRule>
    <cfRule type="expression" dxfId="122" priority="186">
      <formula>D355="НЕТ"</formula>
    </cfRule>
    <cfRule type="expression" dxfId="121" priority="187">
      <formula>D355="ДА"</formula>
    </cfRule>
  </conditionalFormatting>
  <conditionalFormatting sqref="C360:C367">
    <cfRule type="expression" dxfId="120" priority="182">
      <formula>$D360="НЕТ"</formula>
    </cfRule>
    <cfRule type="expression" dxfId="119" priority="183">
      <formula>C360="НЕТ"</formula>
    </cfRule>
    <cfRule type="expression" dxfId="118" priority="184">
      <formula>C360="ДА"</formula>
    </cfRule>
  </conditionalFormatting>
  <conditionalFormatting sqref="D360:D363">
    <cfRule type="expression" dxfId="117" priority="179">
      <formula>$D360="НЕТ"</formula>
    </cfRule>
    <cfRule type="expression" dxfId="116" priority="180">
      <formula>D360="НЕТ"</formula>
    </cfRule>
    <cfRule type="expression" dxfId="115" priority="181">
      <formula>D360="ДА"</formula>
    </cfRule>
  </conditionalFormatting>
  <conditionalFormatting sqref="D364:D367">
    <cfRule type="expression" dxfId="114" priority="173">
      <formula>$D364="НЕТ"</formula>
    </cfRule>
    <cfRule type="expression" dxfId="113" priority="174">
      <formula>D364="НЕТ"</formula>
    </cfRule>
    <cfRule type="expression" dxfId="112" priority="175">
      <formula>D364="ДА"</formula>
    </cfRule>
  </conditionalFormatting>
  <conditionalFormatting sqref="C371:C376">
    <cfRule type="expression" dxfId="111" priority="170">
      <formula>$D371="НЕТ"</formula>
    </cfRule>
    <cfRule type="expression" dxfId="110" priority="171">
      <formula>C371="НЕТ"</formula>
    </cfRule>
    <cfRule type="expression" dxfId="109" priority="172">
      <formula>C371="ДА"</formula>
    </cfRule>
  </conditionalFormatting>
  <conditionalFormatting sqref="D371:D372">
    <cfRule type="expression" dxfId="108" priority="167">
      <formula>$D371="НЕТ"</formula>
    </cfRule>
    <cfRule type="expression" dxfId="107" priority="168">
      <formula>D371="НЕТ"</formula>
    </cfRule>
    <cfRule type="expression" dxfId="106" priority="169">
      <formula>D371="ДА"</formula>
    </cfRule>
  </conditionalFormatting>
  <conditionalFormatting sqref="D373:D376">
    <cfRule type="expression" dxfId="105" priority="161">
      <formula>$D373="НЕТ"</formula>
    </cfRule>
    <cfRule type="expression" dxfId="104" priority="162">
      <formula>D373="НЕТ"</formula>
    </cfRule>
    <cfRule type="expression" dxfId="103" priority="163">
      <formula>D373="ДА"</formula>
    </cfRule>
  </conditionalFormatting>
  <conditionalFormatting sqref="C369">
    <cfRule type="expression" dxfId="102" priority="158">
      <formula>$D369="НЕТ"</formula>
    </cfRule>
    <cfRule type="expression" dxfId="101" priority="159">
      <formula>C369="НЕТ"</formula>
    </cfRule>
    <cfRule type="expression" dxfId="100" priority="160">
      <formula>C369="ДА"</formula>
    </cfRule>
  </conditionalFormatting>
  <conditionalFormatting sqref="D369">
    <cfRule type="expression" dxfId="99" priority="155">
      <formula>$D369="НЕТ"</formula>
    </cfRule>
    <cfRule type="expression" dxfId="98" priority="156">
      <formula>D369="НЕТ"</formula>
    </cfRule>
    <cfRule type="expression" dxfId="97" priority="157">
      <formula>D369="ДА"</formula>
    </cfRule>
  </conditionalFormatting>
  <conditionalFormatting sqref="C378:C381">
    <cfRule type="expression" dxfId="96" priority="152">
      <formula>$D378="НЕТ"</formula>
    </cfRule>
    <cfRule type="expression" dxfId="95" priority="153">
      <formula>C378="НЕТ"</formula>
    </cfRule>
    <cfRule type="expression" dxfId="94" priority="154">
      <formula>C378="ДА"</formula>
    </cfRule>
  </conditionalFormatting>
  <conditionalFormatting sqref="D378:D381">
    <cfRule type="expression" dxfId="93" priority="149">
      <formula>$D378="НЕТ"</formula>
    </cfRule>
    <cfRule type="expression" dxfId="92" priority="150">
      <formula>D378="НЕТ"</formula>
    </cfRule>
    <cfRule type="expression" dxfId="91" priority="151">
      <formula>D378="ДА"</formula>
    </cfRule>
  </conditionalFormatting>
  <conditionalFormatting sqref="C384:C387">
    <cfRule type="expression" dxfId="90" priority="146">
      <formula>$D384="НЕТ"</formula>
    </cfRule>
    <cfRule type="expression" dxfId="89" priority="147">
      <formula>C384="НЕТ"</formula>
    </cfRule>
    <cfRule type="expression" dxfId="88" priority="148">
      <formula>C384="ДА"</formula>
    </cfRule>
  </conditionalFormatting>
  <conditionalFormatting sqref="D384:D387">
    <cfRule type="expression" dxfId="87" priority="143">
      <formula>$D384="НЕТ"</formula>
    </cfRule>
    <cfRule type="expression" dxfId="86" priority="144">
      <formula>D384="НЕТ"</formula>
    </cfRule>
    <cfRule type="expression" dxfId="85" priority="145">
      <formula>D384="ДА"</formula>
    </cfRule>
  </conditionalFormatting>
  <conditionalFormatting sqref="C389:C391">
    <cfRule type="expression" dxfId="84" priority="140">
      <formula>$D389="НЕТ"</formula>
    </cfRule>
    <cfRule type="expression" dxfId="83" priority="141">
      <formula>C389="НЕТ"</formula>
    </cfRule>
    <cfRule type="expression" dxfId="82" priority="142">
      <formula>C389="ДА"</formula>
    </cfRule>
  </conditionalFormatting>
  <conditionalFormatting sqref="D389:D390">
    <cfRule type="expression" dxfId="81" priority="137">
      <formula>$D389="НЕТ"</formula>
    </cfRule>
    <cfRule type="expression" dxfId="80" priority="138">
      <formula>D389="НЕТ"</formula>
    </cfRule>
    <cfRule type="expression" dxfId="79" priority="139">
      <formula>D389="ДА"</formula>
    </cfRule>
  </conditionalFormatting>
  <conditionalFormatting sqref="D391">
    <cfRule type="expression" dxfId="78" priority="131">
      <formula>$D391="НЕТ"</formula>
    </cfRule>
    <cfRule type="expression" dxfId="77" priority="132">
      <formula>D391="НЕТ"</formula>
    </cfRule>
    <cfRule type="expression" dxfId="76" priority="133">
      <formula>D391="ДА"</formula>
    </cfRule>
  </conditionalFormatting>
  <conditionalFormatting sqref="C393:C395">
    <cfRule type="expression" dxfId="75" priority="128">
      <formula>$D393="НЕТ"</formula>
    </cfRule>
    <cfRule type="expression" dxfId="74" priority="129">
      <formula>C393="НЕТ"</formula>
    </cfRule>
    <cfRule type="expression" dxfId="73" priority="130">
      <formula>C393="ДА"</formula>
    </cfRule>
  </conditionalFormatting>
  <conditionalFormatting sqref="D393 D395">
    <cfRule type="expression" dxfId="72" priority="125">
      <formula>$D393="НЕТ"</formula>
    </cfRule>
    <cfRule type="expression" dxfId="71" priority="126">
      <formula>D393="НЕТ"</formula>
    </cfRule>
    <cfRule type="expression" dxfId="70" priority="127">
      <formula>D393="ДА"</formula>
    </cfRule>
  </conditionalFormatting>
  <conditionalFormatting sqref="D394">
    <cfRule type="expression" dxfId="69" priority="119">
      <formula>$D394="НЕТ"</formula>
    </cfRule>
    <cfRule type="expression" dxfId="68" priority="120">
      <formula>D394="НЕТ"</formula>
    </cfRule>
    <cfRule type="expression" dxfId="67" priority="121">
      <formula>D394="ДА"</formula>
    </cfRule>
  </conditionalFormatting>
  <conditionalFormatting sqref="C398:C405">
    <cfRule type="expression" dxfId="66" priority="116">
      <formula>$D398="НЕТ"</formula>
    </cfRule>
    <cfRule type="expression" dxfId="65" priority="117">
      <formula>C398="НЕТ"</formula>
    </cfRule>
    <cfRule type="expression" dxfId="64" priority="118">
      <formula>C398="ДА"</formula>
    </cfRule>
  </conditionalFormatting>
  <conditionalFormatting sqref="D398 D400">
    <cfRule type="expression" dxfId="63" priority="113">
      <formula>$D398="НЕТ"</formula>
    </cfRule>
    <cfRule type="expression" dxfId="62" priority="114">
      <formula>D398="НЕТ"</formula>
    </cfRule>
    <cfRule type="expression" dxfId="61" priority="115">
      <formula>D398="ДА"</formula>
    </cfRule>
  </conditionalFormatting>
  <conditionalFormatting sqref="D399">
    <cfRule type="expression" dxfId="60" priority="107">
      <formula>$D399="НЕТ"</formula>
    </cfRule>
    <cfRule type="expression" dxfId="59" priority="108">
      <formula>D399="НЕТ"</formula>
    </cfRule>
    <cfRule type="expression" dxfId="58" priority="109">
      <formula>D399="ДА"</formula>
    </cfRule>
  </conditionalFormatting>
  <conditionalFormatting sqref="D401 D403">
    <cfRule type="expression" dxfId="57" priority="101">
      <formula>$D401="НЕТ"</formula>
    </cfRule>
    <cfRule type="expression" dxfId="56" priority="102">
      <formula>D401="НЕТ"</formula>
    </cfRule>
    <cfRule type="expression" dxfId="55" priority="103">
      <formula>D401="ДА"</formula>
    </cfRule>
  </conditionalFormatting>
  <conditionalFormatting sqref="D402">
    <cfRule type="expression" dxfId="54" priority="95">
      <formula>$D402="НЕТ"</formula>
    </cfRule>
    <cfRule type="expression" dxfId="53" priority="96">
      <formula>D402="НЕТ"</formula>
    </cfRule>
    <cfRule type="expression" dxfId="52" priority="97">
      <formula>D402="ДА"</formula>
    </cfRule>
  </conditionalFormatting>
  <conditionalFormatting sqref="D405">
    <cfRule type="expression" dxfId="51" priority="89">
      <formula>$D405="НЕТ"</formula>
    </cfRule>
    <cfRule type="expression" dxfId="50" priority="90">
      <formula>D405="НЕТ"</formula>
    </cfRule>
    <cfRule type="expression" dxfId="49" priority="91">
      <formula>D405="ДА"</formula>
    </cfRule>
  </conditionalFormatting>
  <conditionalFormatting sqref="D404">
    <cfRule type="expression" dxfId="48" priority="83">
      <formula>$D404="НЕТ"</formula>
    </cfRule>
    <cfRule type="expression" dxfId="47" priority="84">
      <formula>D404="НЕТ"</formula>
    </cfRule>
    <cfRule type="expression" dxfId="46" priority="85">
      <formula>D404="ДА"</formula>
    </cfRule>
  </conditionalFormatting>
  <conditionalFormatting sqref="C409:C411">
    <cfRule type="expression" dxfId="45" priority="80">
      <formula>$D409="НЕТ"</formula>
    </cfRule>
    <cfRule type="expression" dxfId="44" priority="81">
      <formula>C409="НЕТ"</formula>
    </cfRule>
    <cfRule type="expression" dxfId="43" priority="82">
      <formula>C409="ДА"</formula>
    </cfRule>
  </conditionalFormatting>
  <conditionalFormatting sqref="D409">
    <cfRule type="expression" dxfId="42" priority="77">
      <formula>$D409="НЕТ"</formula>
    </cfRule>
    <cfRule type="expression" dxfId="41" priority="78">
      <formula>D409="НЕТ"</formula>
    </cfRule>
    <cfRule type="expression" dxfId="40" priority="79">
      <formula>D409="ДА"</formula>
    </cfRule>
  </conditionalFormatting>
  <conditionalFormatting sqref="D411">
    <cfRule type="expression" dxfId="39" priority="71">
      <formula>$D411="НЕТ"</formula>
    </cfRule>
    <cfRule type="expression" dxfId="38" priority="72">
      <formula>D411="НЕТ"</formula>
    </cfRule>
    <cfRule type="expression" dxfId="37" priority="73">
      <formula>D411="ДА"</formula>
    </cfRule>
  </conditionalFormatting>
  <conditionalFormatting sqref="D410">
    <cfRule type="expression" dxfId="36" priority="65">
      <formula>$D410="НЕТ"</formula>
    </cfRule>
    <cfRule type="expression" dxfId="35" priority="66">
      <formula>D410="НЕТ"</formula>
    </cfRule>
    <cfRule type="expression" dxfId="34" priority="67">
      <formula>D410="ДА"</formula>
    </cfRule>
  </conditionalFormatting>
  <conditionalFormatting sqref="C413:C417">
    <cfRule type="expression" dxfId="33" priority="44">
      <formula>$D413="НЕТ"</formula>
    </cfRule>
    <cfRule type="expression" dxfId="32" priority="45">
      <formula>C413="НЕТ"</formula>
    </cfRule>
    <cfRule type="expression" dxfId="31" priority="46">
      <formula>C413="ДА"</formula>
    </cfRule>
  </conditionalFormatting>
  <conditionalFormatting sqref="D413 D415">
    <cfRule type="expression" dxfId="30" priority="41">
      <formula>$D413="НЕТ"</formula>
    </cfRule>
    <cfRule type="expression" dxfId="29" priority="42">
      <formula>D413="НЕТ"</formula>
    </cfRule>
    <cfRule type="expression" dxfId="28" priority="43">
      <formula>D413="ДА"</formula>
    </cfRule>
  </conditionalFormatting>
  <conditionalFormatting sqref="D414">
    <cfRule type="expression" dxfId="27" priority="35">
      <formula>$D414="НЕТ"</formula>
    </cfRule>
    <cfRule type="expression" dxfId="26" priority="36">
      <formula>D414="НЕТ"</formula>
    </cfRule>
    <cfRule type="expression" dxfId="25" priority="37">
      <formula>D414="ДА"</formula>
    </cfRule>
  </conditionalFormatting>
  <conditionalFormatting sqref="D417">
    <cfRule type="expression" dxfId="24" priority="29">
      <formula>$D417="НЕТ"</formula>
    </cfRule>
    <cfRule type="expression" dxfId="23" priority="30">
      <formula>D417="НЕТ"</formula>
    </cfRule>
    <cfRule type="expression" dxfId="22" priority="31">
      <formula>D417="ДА"</formula>
    </cfRule>
  </conditionalFormatting>
  <conditionalFormatting sqref="D416">
    <cfRule type="expression" dxfId="21" priority="23">
      <formula>$D416="НЕТ"</formula>
    </cfRule>
    <cfRule type="expression" dxfId="20" priority="24">
      <formula>D416="НЕТ"</formula>
    </cfRule>
    <cfRule type="expression" dxfId="19" priority="25">
      <formula>D416="ДА"</formula>
    </cfRule>
  </conditionalFormatting>
  <conditionalFormatting sqref="C423:D424">
    <cfRule type="expression" dxfId="18" priority="20">
      <formula>$D423="НЕТ"</formula>
    </cfRule>
    <cfRule type="expression" dxfId="17" priority="21">
      <formula>C423="НЕТ"</formula>
    </cfRule>
    <cfRule type="expression" dxfId="16" priority="22">
      <formula>C423="ДА"</formula>
    </cfRule>
  </conditionalFormatting>
  <conditionalFormatting sqref="C426:D440">
    <cfRule type="expression" dxfId="15" priority="17">
      <formula>$D426="НЕТ"</formula>
    </cfRule>
    <cfRule type="expression" dxfId="14" priority="18">
      <formula>C426="НЕТ"</formula>
    </cfRule>
    <cfRule type="expression" dxfId="13" priority="19">
      <formula>C426="ДА"</formula>
    </cfRule>
  </conditionalFormatting>
  <conditionalFormatting sqref="C442:D445">
    <cfRule type="expression" dxfId="12" priority="14">
      <formula>$D442="НЕТ"</formula>
    </cfRule>
    <cfRule type="expression" dxfId="11" priority="15">
      <formula>C442="НЕТ"</formula>
    </cfRule>
    <cfRule type="expression" dxfId="10" priority="16">
      <formula>C442="ДА"</formula>
    </cfRule>
  </conditionalFormatting>
  <conditionalFormatting sqref="C162:C166">
    <cfRule type="expression" dxfId="9" priority="11">
      <formula>$D162="НЕТ"</formula>
    </cfRule>
    <cfRule type="expression" dxfId="8" priority="12">
      <formula>C162="НЕТ"</formula>
    </cfRule>
    <cfRule type="expression" dxfId="7" priority="13">
      <formula>C162="ДА"</formula>
    </cfRule>
  </conditionalFormatting>
  <conditionalFormatting sqref="D162:D166">
    <cfRule type="expression" dxfId="6" priority="8">
      <formula>$D162="НЕТ"</formula>
    </cfRule>
    <cfRule type="expression" dxfId="5" priority="9">
      <formula>D162="НЕТ"</formula>
    </cfRule>
    <cfRule type="expression" dxfId="4" priority="10">
      <formula>D162="ДА"</formula>
    </cfRule>
  </conditionalFormatting>
  <conditionalFormatting sqref="H1">
    <cfRule type="expression" dxfId="3" priority="1">
      <formula>$M$1=1</formula>
    </cfRule>
    <cfRule type="expression" dxfId="2" priority="2">
      <formula>AND($M$1&gt;=0.5,$M$1&lt;1)</formula>
    </cfRule>
    <cfRule type="expression" dxfId="1" priority="3">
      <formula>AND($M$1&gt;0,$M$1&lt;0.5)</formula>
    </cfRule>
    <cfRule type="expression" dxfId="0" priority="4">
      <formula>$M$1=0</formula>
    </cfRule>
  </conditionalFormatting>
  <dataValidations count="1">
    <dataValidation type="list" allowBlank="1" showInputMessage="1" showErrorMessage="1" sqref="C274:D279 C340:D343 C4:D12 C14:D21 C39:D39 C23:D31 C33:D37 C41:D44 C46:D51 C442:D445 C62:D67 C69:D73 C75:D90 C105:D105 C92:D99 C101:D103 C122:D122 C107:D114 C116:D119 C57:D60 C143:D154 C173:D176 C178:D185 C187:D197 C168:D171 C211:D214 C205:D209 C234:D238 C216:D231 C261:D262 C281:D283 C285:D287 C289:D292 C294:D297 C313:D313 C299:D303 C305:D311 C315:D322 C324:D326 C346:D353 C355:D357 C360:D367 C371:D376 C369:D369 C378:D381 C384:D387 C389:D391 C393:D395 C398:D405 C409:D411 C419:D421 C413:D417 C423:D424 C426:D440 C53:D55 C124:D140 C156:D160 C162:D166 C199:D203 C241:D259 C265:D272 C328:D335">
      <formula1>$N$1:$N$2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sqref="A1:XFD1048576"/>
    </sheetView>
  </sheetViews>
  <sheetFormatPr defaultRowHeight="15" x14ac:dyDescent="0.25"/>
  <cols>
    <col min="1" max="1" width="160.7109375" customWidth="1"/>
    <col min="4" max="4" width="43.7109375" customWidth="1"/>
  </cols>
  <sheetData>
    <row r="1" spans="1:5" ht="26.25" customHeight="1" x14ac:dyDescent="0.3">
      <c r="A1" s="22" t="s">
        <v>631</v>
      </c>
    </row>
    <row r="2" spans="1:5" ht="24" customHeight="1" x14ac:dyDescent="0.25">
      <c r="A2" s="35" t="s">
        <v>632</v>
      </c>
    </row>
    <row r="3" spans="1:5" ht="173.25" x14ac:dyDescent="0.25">
      <c r="A3" s="32" t="s">
        <v>633</v>
      </c>
    </row>
    <row r="4" spans="1:5" ht="68.25" customHeight="1" x14ac:dyDescent="0.25">
      <c r="A4" s="32" t="s">
        <v>630</v>
      </c>
    </row>
    <row r="5" spans="1:5" ht="22.5" customHeight="1" x14ac:dyDescent="0.25">
      <c r="A5" s="32" t="s">
        <v>634</v>
      </c>
    </row>
    <row r="6" spans="1:5" ht="15.75" x14ac:dyDescent="0.25">
      <c r="A6" s="33"/>
    </row>
    <row r="7" spans="1:5" ht="15.75" x14ac:dyDescent="0.25">
      <c r="A7" s="34" t="s">
        <v>641</v>
      </c>
      <c r="C7" s="24"/>
      <c r="D7" s="21"/>
      <c r="E7" s="21"/>
    </row>
    <row r="8" spans="1:5" x14ac:dyDescent="0.25">
      <c r="C8" s="24"/>
      <c r="D8" s="21"/>
      <c r="E8" s="21"/>
    </row>
    <row r="9" spans="1:5" x14ac:dyDescent="0.25">
      <c r="C9" s="24"/>
      <c r="D9" s="21"/>
      <c r="E9" s="21"/>
    </row>
    <row r="10" spans="1:5" x14ac:dyDescent="0.25">
      <c r="C10" s="24"/>
      <c r="D10" s="21"/>
      <c r="E10" s="21"/>
    </row>
  </sheetData>
  <sheetProtection password="CF3E" sheet="1" objects="1" scenarios="1" selectLockedCells="1" selectUn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sqref="A1:XFD1048576"/>
    </sheetView>
  </sheetViews>
  <sheetFormatPr defaultRowHeight="15" x14ac:dyDescent="0.25"/>
  <cols>
    <col min="1" max="1" width="9.85546875" bestFit="1" customWidth="1"/>
  </cols>
  <sheetData>
    <row r="1" spans="1:2" x14ac:dyDescent="0.25">
      <c r="A1" s="23" t="s">
        <v>635</v>
      </c>
      <c r="B1" s="20" t="s">
        <v>636</v>
      </c>
    </row>
    <row r="2" spans="1:2" x14ac:dyDescent="0.25">
      <c r="A2" s="23" t="s">
        <v>637</v>
      </c>
      <c r="B2" s="20" t="s">
        <v>638</v>
      </c>
    </row>
    <row r="3" spans="1:2" x14ac:dyDescent="0.25">
      <c r="A3" s="23" t="s">
        <v>639</v>
      </c>
      <c r="B3" s="20" t="s">
        <v>640</v>
      </c>
    </row>
  </sheetData>
  <sheetProtection password="CF3E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Соответствие ГОСТ</vt:lpstr>
      <vt:lpstr>Описание</vt:lpstr>
      <vt:lpstr>Выходные 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Горбунов</dc:creator>
  <cp:lastModifiedBy>Андрей Горбунов</cp:lastModifiedBy>
  <dcterms:created xsi:type="dcterms:W3CDTF">2021-05-19T08:41:07Z</dcterms:created>
  <dcterms:modified xsi:type="dcterms:W3CDTF">2021-05-25T05:57:32Z</dcterms:modified>
</cp:coreProperties>
</file>